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B250FD11-47C3-4884-B4C8-1230549E79E7}" xr6:coauthVersionLast="47" xr6:coauthVersionMax="47" xr10:uidLastSave="{00000000-0000-0000-0000-000000000000}"/>
  <bookViews>
    <workbookView xWindow="-120" yWindow="-120" windowWidth="21840" windowHeight="13020" firstSheet="18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1" l="1"/>
  <c r="AZ11" i="1"/>
  <c r="BM10" i="1"/>
  <c r="BL10" i="1"/>
  <c r="BJ10" i="1"/>
  <c r="BC9" i="1"/>
  <c r="BC8" i="1"/>
</calcChain>
</file>

<file path=xl/sharedStrings.xml><?xml version="1.0" encoding="utf-8"?>
<sst xmlns="http://schemas.openxmlformats.org/spreadsheetml/2006/main" count="762" uniqueCount="452">
  <si>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</si>
  <si>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</si>
  <si>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</si>
  <si>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</si>
  <si>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</si>
  <si>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</si>
  <si>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</si>
  <si>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</si>
  <si>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</si>
  <si>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</si>
  <si>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</si>
  <si>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</si>
  <si>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</si>
  <si>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</si>
  <si>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</si>
  <si>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</si>
  <si>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</si>
  <si>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</si>
  <si>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</si>
  <si>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</si>
  <si>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</si>
  <si>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</si>
  <si>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</si>
  <si>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</si>
  <si>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</si>
  <si>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</si>
  <si>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</si>
  <si>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</si>
  <si>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</si>
  <si>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</si>
  <si>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</si>
  <si>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</si>
  <si>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</si>
  <si>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</si>
  <si>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</si>
  <si>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</si>
  <si>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</si>
  <si>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</si>
  <si>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</si>
  <si>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</si>
  <si>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</si>
  <si>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</si>
  <si>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</si>
  <si>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</si>
  <si>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</si>
  <si>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</si>
  <si>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</si>
  <si>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</si>
  <si>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</si>
  <si>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</si>
  <si>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</si>
  <si>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</si>
  <si>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</si>
  <si>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</si>
  <si>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</si>
  <si>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</si>
  <si>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</si>
  <si>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</si>
  <si>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</si>
  <si>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</si>
  <si>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</si>
  <si>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</si>
  <si>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</si>
  <si>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</si>
  <si>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</si>
  <si>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</si>
  <si>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</si>
  <si>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</si>
  <si>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</si>
  <si>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</si>
  <si>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</si>
  <si>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</si>
  <si>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</si>
  <si>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</si>
  <si>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</si>
  <si>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</si>
  <si>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</si>
  <si>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</si>
  <si>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</si>
  <si>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</si>
  <si>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</si>
  <si>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</si>
  <si>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</si>
  <si>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</si>
  <si>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</si>
  <si>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</si>
  <si>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</si>
  <si>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</si>
  <si>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</si>
  <si>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</si>
  <si>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</si>
  <si>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</si>
  <si>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</si>
  <si>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</si>
  <si>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</si>
  <si>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</si>
  <si>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</si>
  <si>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</si>
  <si>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</si>
  <si>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</si>
  <si>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</si>
  <si>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</si>
  <si>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</si>
  <si>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</si>
  <si>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</si>
  <si>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</si>
  <si>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</si>
  <si>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</si>
  <si>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</si>
  <si>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</si>
  <si>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</si>
  <si>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</si>
  <si>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</si>
  <si>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</si>
  <si>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</si>
  <si>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</si>
  <si>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</si>
  <si>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</si>
  <si>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</si>
  <si>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</si>
  <si>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</si>
  <si>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</si>
  <si>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</si>
  <si>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</si>
  <si>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</si>
  <si>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</si>
  <si>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</si>
  <si>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</si>
  <si>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</si>
  <si>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</si>
  <si>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</si>
  <si>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</si>
  <si>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</si>
  <si>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</si>
  <si>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</si>
  <si>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</si>
  <si>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</si>
  <si>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</si>
  <si>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</si>
  <si>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</si>
  <si>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</si>
  <si>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</si>
  <si>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</si>
  <si>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</si>
  <si>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</si>
  <si>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</si>
  <si>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</si>
  <si>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</si>
  <si>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</si>
  <si>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</si>
  <si>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</si>
  <si>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</si>
  <si>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</si>
  <si>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</si>
  <si>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</si>
  <si>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</si>
  <si>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</si>
  <si>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</si>
  <si>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</si>
  <si>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</si>
  <si>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</si>
  <si>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</si>
  <si>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</si>
  <si>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</si>
  <si>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</si>
  <si>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</si>
  <si>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</si>
  <si>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</si>
  <si>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</si>
  <si>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</si>
  <si>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</si>
  <si>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</si>
  <si>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</si>
  <si>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</si>
  <si>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</si>
  <si>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</si>
  <si>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</si>
  <si>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</si>
  <si>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</si>
  <si>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</si>
  <si>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</si>
  <si>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</si>
  <si>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</si>
  <si>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</si>
  <si>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</si>
  <si>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</si>
  <si>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</si>
  <si>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</si>
  <si>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</si>
  <si>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</si>
  <si>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</si>
  <si>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</si>
  <si>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</si>
  <si>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</si>
  <si>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</si>
  <si>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</si>
  <si>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</si>
  <si>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</si>
  <si>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</si>
  <si>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</si>
  <si>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</si>
  <si>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</si>
  <si>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</si>
  <si>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</si>
  <si>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</si>
  <si>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</si>
  <si>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</si>
  <si>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</si>
  <si>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</si>
  <si>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</si>
  <si>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</si>
  <si>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</si>
  <si>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</si>
  <si>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</si>
  <si>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</si>
  <si>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</si>
  <si>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</si>
  <si>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</si>
  <si>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</si>
  <si>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</si>
  <si>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</si>
  <si>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</si>
  <si>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</si>
  <si>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</si>
  <si>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</si>
  <si>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</si>
  <si>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</si>
  <si>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</si>
  <si>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</si>
  <si>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</si>
  <si>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</si>
  <si>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</si>
  <si>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</si>
  <si>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</si>
  <si>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</si>
  <si>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</si>
  <si>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</si>
  <si>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</si>
  <si>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</si>
  <si>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</si>
  <si>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</si>
  <si>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</si>
  <si>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</si>
  <si>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</si>
  <si>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</si>
  <si>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</si>
  <si>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</si>
  <si>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</si>
  <si>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</si>
  <si>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</si>
  <si>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</si>
  <si>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</si>
  <si>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</si>
  <si>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</si>
  <si>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</si>
  <si>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</si>
  <si>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</si>
  <si>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</si>
  <si>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</si>
  <si>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</si>
  <si>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</si>
  <si>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</si>
  <si>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</si>
  <si>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</si>
  <si>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</si>
  <si>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</si>
  <si>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</si>
  <si>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</si>
  <si>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</si>
  <si>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</si>
  <si>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</si>
  <si>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</si>
  <si>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</si>
  <si>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</si>
  <si>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</si>
  <si>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</si>
  <si>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</si>
  <si>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</si>
  <si>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</si>
  <si>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</si>
  <si>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</si>
  <si>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</si>
  <si>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</si>
  <si>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</si>
  <si>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</si>
  <si>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</si>
  <si>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</si>
  <si>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</si>
  <si>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</si>
  <si>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</si>
  <si>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</si>
  <si>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</si>
  <si>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</si>
  <si>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</si>
  <si>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</si>
  <si>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</si>
  <si>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</si>
  <si>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</si>
  <si>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</si>
  <si>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</si>
  <si>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</si>
  <si>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</si>
  <si>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</si>
  <si>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</si>
  <si>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</si>
  <si>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</si>
  <si>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</si>
  <si>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</si>
  <si>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</si>
  <si>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</si>
  <si>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</si>
  <si>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</si>
  <si>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</si>
  <si>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</si>
  <si>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</si>
  <si>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</si>
  <si>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</si>
  <si>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</si>
  <si>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</si>
  <si>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</si>
  <si>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</si>
  <si>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</si>
  <si>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</si>
  <si>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</si>
  <si>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</si>
  <si>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</si>
  <si>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</si>
  <si>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</si>
  <si>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</si>
  <si>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</si>
  <si>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</si>
  <si>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</si>
  <si>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</si>
  <si>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</si>
  <si>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</si>
  <si>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</si>
  <si>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</si>
  <si>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</si>
  <si>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</si>
  <si>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</si>
  <si>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</si>
  <si>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</si>
  <si>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</si>
  <si>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</si>
  <si>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</si>
  <si>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</si>
  <si>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</si>
  <si>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</si>
  <si>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</si>
  <si>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</si>
  <si>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</si>
  <si>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</si>
  <si>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</si>
  <si>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</si>
  <si>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</si>
  <si>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</si>
  <si>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</si>
  <si>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</si>
  <si>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</si>
  <si>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</si>
  <si>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</si>
  <si>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</si>
  <si>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PROYECTO Y CONSTRUCCIONES CASABE, S.A. DE C.V.</t>
  </si>
  <si>
    <t>ANGEL EDUARDO</t>
  </si>
  <si>
    <t>CAZAREZ</t>
  </si>
  <si>
    <t>CABALLERO</t>
  </si>
  <si>
    <t>OQZA CONSTRUCTORA, S.A. DE C.V.</t>
  </si>
  <si>
    <t xml:space="preserve">PÉREZ SERRANO Y CONSTRUCTORES, S.A. DE C.V. </t>
  </si>
  <si>
    <t>Celaya, Gto.</t>
  </si>
  <si>
    <t>León, Gto.</t>
  </si>
  <si>
    <t>CELAYA</t>
  </si>
  <si>
    <t>LEON</t>
  </si>
  <si>
    <t>GUANAJUATO</t>
  </si>
  <si>
    <t xml:space="preserve">Por ser la empresa mas solvente y funcional </t>
  </si>
  <si>
    <t>DIRECCION DE SUPERVISION Y CONTROL DE OBRAS</t>
  </si>
  <si>
    <t>JEFATURA DE SUPERVISION Y AVANCE DE OBRA ADMINISTRATIVA</t>
  </si>
  <si>
    <t>JEFATURA DE AVANCE DE OBRA FISICA</t>
  </si>
  <si>
    <t>PESOS</t>
  </si>
  <si>
    <t>CELAYA, GTO.</t>
  </si>
  <si>
    <t>PRIMERO</t>
  </si>
  <si>
    <t>RECALENDARIZACION</t>
  </si>
  <si>
    <t>PCC180302170</t>
  </si>
  <si>
    <t>OCO110316QK5</t>
  </si>
  <si>
    <t>LEY DE OBRA PÚBLICA Y SERVICIOS RELACIONADOS CON LA MISMA PARA EL ESTADO Y LOS MUNICIPIOS DE GUANAJUATO</t>
  </si>
  <si>
    <t>LEY DE OBRAS PÚBLICAS Y SERVICIOS RELACIONADOS CON LAS MISMAS</t>
  </si>
  <si>
    <t>JUAN PAULO</t>
  </si>
  <si>
    <t>RIVERA</t>
  </si>
  <si>
    <t>ROLANDO</t>
  </si>
  <si>
    <t xml:space="preserve">ALCANTARA </t>
  </si>
  <si>
    <t>TORRES</t>
  </si>
  <si>
    <t>AATR651104TJ0</t>
  </si>
  <si>
    <t>Blvd. Adolfo López Mateos No. 1702 piso 4 Int. E Col. La Martinica , León,Gto.</t>
  </si>
  <si>
    <t>piso 4 Int. E</t>
  </si>
  <si>
    <t>La Martinica</t>
  </si>
  <si>
    <t>Estimaciones</t>
  </si>
  <si>
    <t>PGO 2024</t>
  </si>
  <si>
    <t>SUPERVISION PROPIA</t>
  </si>
  <si>
    <t>DIRECCION DE SUPERVISION Y CONTROL DE OBRA</t>
  </si>
  <si>
    <t>REHABILITACIÓN DE LA RED DE ALCANTARILLADO SANITARIO EN LA CALLE NAYARIT TRAMO: DE LA CALLE GUILLERMO PRIETO A LA CALLE SAN LUIS POTOSÍ, CALLE SAN LUIS POTOSÍ TRAMO: DE LA CALLE NAYARIT A LA CALLE GUILLERMO PRIETO Y CALLE GUILLERMO PRIETO TRAMO: DE LA CALLE SAN LUIS POTOSÍ A LA CALLE NUEVO LEÓN, COLONIA ALAMEDA</t>
  </si>
  <si>
    <t>JUMAPA-CELAYA-OP-LS-2024-042</t>
  </si>
  <si>
    <t>CONAGUA-PRODDER-JUMAPA-CELAYA-OP-2024-043</t>
  </si>
  <si>
    <t xml:space="preserve">ANDRÉS </t>
  </si>
  <si>
    <t>GARCÍA</t>
  </si>
  <si>
    <t>ENRÍQUEZ</t>
  </si>
  <si>
    <t>JOSÉ RUBÉN</t>
  </si>
  <si>
    <t>PINZÓN</t>
  </si>
  <si>
    <t>HERNÁNDEZ</t>
  </si>
  <si>
    <t>RICO</t>
  </si>
  <si>
    <t>POZOS ACCESORIOS EQUIPOS ELECTTROMECANICOS S.A. DE.C.V.</t>
  </si>
  <si>
    <t>EQUIPAMIENTO ELECTROMECÁNICO DE POZO NORPONIENTE</t>
  </si>
  <si>
    <t>PAE081204711</t>
  </si>
  <si>
    <t>JUAN</t>
  </si>
  <si>
    <t>GOMEZ</t>
  </si>
  <si>
    <t>PRESA</t>
  </si>
  <si>
    <t>JOSÉ</t>
  </si>
  <si>
    <t>REYES</t>
  </si>
  <si>
    <t>GUTIERREZ SAN ROMÁN</t>
  </si>
  <si>
    <t xml:space="preserve">ANGEL EDUARDO </t>
  </si>
  <si>
    <t xml:space="preserve">REHABILITACION </t>
  </si>
  <si>
    <t>EQUIPAMIENTO</t>
  </si>
  <si>
    <t>12353-6121-24-0042</t>
  </si>
  <si>
    <t>12353-6121-24-0043</t>
  </si>
  <si>
    <t>JOSE MA LICEAGA</t>
  </si>
  <si>
    <t>José Ma Liceaga No. 132 Col. Residencial, Celaya. Gto.</t>
  </si>
  <si>
    <t>INVITACIÓN-2024-GRMS-033</t>
  </si>
  <si>
    <t>Reglamento de contrataciones publicas del municipio de celaya, Gto</t>
  </si>
  <si>
    <t>ADQUISICIÓN DE EQUIPOS AHORRADORES</t>
  </si>
  <si>
    <t>Dahevza SA de CV</t>
  </si>
  <si>
    <t>SIMI980814D46</t>
  </si>
  <si>
    <t>TERUL</t>
  </si>
  <si>
    <t>101 - A</t>
  </si>
  <si>
    <t>LOS OLIVOS</t>
  </si>
  <si>
    <t>Mejor propuesta solvente y cumple con lo solicitado</t>
  </si>
  <si>
    <t>GERENCIA DE MEDICION Y CATASTRO</t>
  </si>
  <si>
    <t>GERENCIA DE RECURSOS MARTERIALES Y SERVICIOS</t>
  </si>
  <si>
    <t>JUMAPA-CELAYA-2024-GRMS-109</t>
  </si>
  <si>
    <t>09/012025</t>
  </si>
  <si>
    <t>PESOS MEXICANOS</t>
  </si>
  <si>
    <t>UNA SOLA EXHIBICION</t>
  </si>
  <si>
    <t>GERENCIA DE RECURSOS MATERIALES Y SERVICIOS</t>
  </si>
  <si>
    <t>INVITACIÓN-2024-GRMS-034</t>
  </si>
  <si>
    <t>APERTURA DE LA SUCURSAL "LOS OLIVOS"</t>
  </si>
  <si>
    <t>MARIA ISABEL</t>
  </si>
  <si>
    <t>ALDABA</t>
  </si>
  <si>
    <t>ROCHA</t>
  </si>
  <si>
    <t>TOGAS FERRE- SERVICIOS</t>
  </si>
  <si>
    <t>AARI920103MGTLCS04</t>
  </si>
  <si>
    <t>BAJA CALIFORNIA</t>
  </si>
  <si>
    <t>ALAMEDA</t>
  </si>
  <si>
    <t>RECURSOS MATERIALES Y SERVICIOS</t>
  </si>
  <si>
    <t>JUMAPA-CELAYA-2024-GRMS-110</t>
  </si>
  <si>
    <t>https://drive.google.com/drive/folders/1dspIrhceL0emy6FdLtlI3AItxWhfvQXs?usp=sharing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</si>
</sst>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2" xfId="0" applyBorder="1"/>
    <xf numFmtId="0" fontId="0" fillId="4" borderId="2" xfId="0" applyFill="1" applyBorder="1"/>
    <xf numFmtId="0" fontId="0" fillId="4" borderId="0" xfId="0" applyFill="1"/>
    <xf numFmtId="2" fontId="0" fillId="0" borderId="0" xfId="0" applyNumberFormat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opLeftCell="BM2" zoomScale="90" zoomScaleNormal="9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6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192</v>
      </c>
      <c r="E8" t="s">
        <v>195</v>
      </c>
      <c r="F8" t="s">
        <v>200</v>
      </c>
      <c r="G8" t="s">
        <v>399</v>
      </c>
      <c r="H8" t="s">
        <v>203</v>
      </c>
      <c r="I8" t="s">
        <v>383</v>
      </c>
      <c r="J8" s="4" t="s">
        <v>451</v>
      </c>
      <c r="K8">
        <v>1</v>
      </c>
      <c r="L8" s="7" t="s">
        <v>451</v>
      </c>
      <c r="M8" s="3">
        <v>45547</v>
      </c>
      <c r="N8" t="s">
        <v>398</v>
      </c>
      <c r="O8">
        <v>1</v>
      </c>
      <c r="P8" s="3">
        <v>45555</v>
      </c>
      <c r="Q8">
        <v>42</v>
      </c>
      <c r="R8">
        <v>42</v>
      </c>
      <c r="S8" s="4" t="s">
        <v>451</v>
      </c>
      <c r="T8" s="4" t="s">
        <v>451</v>
      </c>
      <c r="U8" s="4" t="s">
        <v>451</v>
      </c>
      <c r="V8" s="4" t="s">
        <v>451</v>
      </c>
      <c r="W8" t="s">
        <v>417</v>
      </c>
      <c r="X8" t="s">
        <v>364</v>
      </c>
      <c r="Y8" t="s">
        <v>365</v>
      </c>
      <c r="Z8" t="s">
        <v>204</v>
      </c>
      <c r="AA8" t="s">
        <v>362</v>
      </c>
      <c r="AC8" t="s">
        <v>381</v>
      </c>
      <c r="AD8" t="s">
        <v>220</v>
      </c>
      <c r="AE8" t="s">
        <v>391</v>
      </c>
      <c r="AF8">
        <v>1702</v>
      </c>
      <c r="AG8" t="s">
        <v>392</v>
      </c>
      <c r="AH8" t="s">
        <v>237</v>
      </c>
      <c r="AI8" t="s">
        <v>393</v>
      </c>
      <c r="AJ8" t="s">
        <v>391</v>
      </c>
      <c r="AK8" t="s">
        <v>369</v>
      </c>
      <c r="AL8" s="5">
        <v>37500</v>
      </c>
      <c r="AM8" t="s">
        <v>371</v>
      </c>
      <c r="AN8" t="s">
        <v>372</v>
      </c>
      <c r="AO8" t="s">
        <v>274</v>
      </c>
      <c r="AP8" s="5">
        <v>37500</v>
      </c>
      <c r="AQ8" t="s">
        <v>361</v>
      </c>
      <c r="AR8" t="s">
        <v>361</v>
      </c>
      <c r="AS8" t="s">
        <v>361</v>
      </c>
      <c r="AT8" t="s">
        <v>361</v>
      </c>
      <c r="AU8" t="s">
        <v>373</v>
      </c>
      <c r="AV8" t="s">
        <v>374</v>
      </c>
      <c r="AW8" t="s">
        <v>375</v>
      </c>
      <c r="AX8" t="s">
        <v>376</v>
      </c>
      <c r="AY8" t="s">
        <v>399</v>
      </c>
      <c r="AZ8" s="3">
        <v>45573</v>
      </c>
      <c r="BA8" s="3">
        <v>45575</v>
      </c>
      <c r="BB8" s="3">
        <v>45664</v>
      </c>
      <c r="BC8" s="11">
        <f t="shared" ref="BC8:BC9" si="0">BD8/1.16</f>
        <v>3224451.0086206896</v>
      </c>
      <c r="BD8" s="12">
        <v>3740363.17</v>
      </c>
      <c r="BE8" s="11">
        <v>3843430.39</v>
      </c>
      <c r="BF8" s="12">
        <v>6918174.6699999999</v>
      </c>
      <c r="BG8" t="s">
        <v>377</v>
      </c>
      <c r="BI8" t="s">
        <v>394</v>
      </c>
      <c r="BJ8" t="s">
        <v>398</v>
      </c>
      <c r="BK8" s="12">
        <v>1496145.27</v>
      </c>
      <c r="BN8" s="4" t="s">
        <v>451</v>
      </c>
      <c r="BP8">
        <v>42</v>
      </c>
      <c r="BQ8" t="s">
        <v>304</v>
      </c>
      <c r="BR8" t="s">
        <v>395</v>
      </c>
      <c r="BT8" t="s">
        <v>378</v>
      </c>
      <c r="BU8" t="s">
        <v>418</v>
      </c>
      <c r="BV8" s="4" t="s">
        <v>451</v>
      </c>
      <c r="BX8" t="s">
        <v>306</v>
      </c>
      <c r="BY8" t="s">
        <v>202</v>
      </c>
      <c r="BZ8">
        <v>23</v>
      </c>
      <c r="CA8" t="s">
        <v>396</v>
      </c>
      <c r="CB8" s="4" t="s">
        <v>451</v>
      </c>
      <c r="CC8" s="4" t="s">
        <v>451</v>
      </c>
      <c r="CG8" t="s">
        <v>397</v>
      </c>
      <c r="CH8" s="3">
        <v>45657</v>
      </c>
    </row>
    <row r="9" spans="1:87" x14ac:dyDescent="0.25">
      <c r="A9">
        <v>2024</v>
      </c>
      <c r="B9" s="3">
        <v>45566</v>
      </c>
      <c r="C9" s="3">
        <v>45657</v>
      </c>
      <c r="D9" t="s">
        <v>191</v>
      </c>
      <c r="E9" t="s">
        <v>195</v>
      </c>
      <c r="F9" t="s">
        <v>200</v>
      </c>
      <c r="G9" t="s">
        <v>400</v>
      </c>
      <c r="H9" t="s">
        <v>203</v>
      </c>
      <c r="I9" t="s">
        <v>384</v>
      </c>
      <c r="J9" s="4" t="s">
        <v>451</v>
      </c>
      <c r="K9">
        <v>2</v>
      </c>
      <c r="L9" s="7" t="s">
        <v>451</v>
      </c>
      <c r="M9" s="3">
        <v>45544</v>
      </c>
      <c r="N9" t="s">
        <v>409</v>
      </c>
      <c r="O9">
        <v>2</v>
      </c>
      <c r="P9" s="3">
        <v>45555</v>
      </c>
      <c r="Q9">
        <v>43</v>
      </c>
      <c r="R9">
        <v>43</v>
      </c>
      <c r="S9" s="4" t="s">
        <v>451</v>
      </c>
      <c r="T9" s="4" t="s">
        <v>451</v>
      </c>
      <c r="U9" s="4" t="s">
        <v>451</v>
      </c>
      <c r="V9" s="4" t="s">
        <v>451</v>
      </c>
      <c r="W9" t="s">
        <v>385</v>
      </c>
      <c r="X9" t="s">
        <v>407</v>
      </c>
      <c r="Y9" t="s">
        <v>386</v>
      </c>
      <c r="Z9" t="s">
        <v>204</v>
      </c>
      <c r="AA9" t="s">
        <v>408</v>
      </c>
      <c r="AC9" t="s">
        <v>410</v>
      </c>
      <c r="AD9" t="s">
        <v>212</v>
      </c>
      <c r="AE9" t="s">
        <v>422</v>
      </c>
      <c r="AF9">
        <v>132</v>
      </c>
      <c r="AG9" t="s">
        <v>361</v>
      </c>
      <c r="AH9" t="s">
        <v>237</v>
      </c>
      <c r="AI9" t="s">
        <v>258</v>
      </c>
      <c r="AJ9" t="s">
        <v>423</v>
      </c>
      <c r="AK9" t="s">
        <v>368</v>
      </c>
      <c r="AL9">
        <v>38060</v>
      </c>
      <c r="AM9" t="s">
        <v>370</v>
      </c>
      <c r="AN9" t="s">
        <v>372</v>
      </c>
      <c r="AO9" t="s">
        <v>274</v>
      </c>
      <c r="AQ9" t="s">
        <v>361</v>
      </c>
      <c r="AR9" t="s">
        <v>361</v>
      </c>
      <c r="AS9" t="s">
        <v>361</v>
      </c>
      <c r="AT9" t="s">
        <v>361</v>
      </c>
      <c r="AU9" t="s">
        <v>373</v>
      </c>
      <c r="AV9" t="s">
        <v>374</v>
      </c>
      <c r="AW9" t="s">
        <v>375</v>
      </c>
      <c r="AX9" t="s">
        <v>376</v>
      </c>
      <c r="AY9" t="s">
        <v>400</v>
      </c>
      <c r="AZ9" s="3">
        <v>45573</v>
      </c>
      <c r="BA9" s="3">
        <v>45575</v>
      </c>
      <c r="BB9" s="3">
        <v>45664</v>
      </c>
      <c r="BC9" s="11">
        <f t="shared" si="0"/>
        <v>5674908.7672413792</v>
      </c>
      <c r="BD9" s="12">
        <v>6582894.1699999999</v>
      </c>
      <c r="BE9" s="11"/>
      <c r="BF9" s="11"/>
      <c r="BG9" t="s">
        <v>377</v>
      </c>
      <c r="BI9" t="s">
        <v>394</v>
      </c>
      <c r="BJ9" t="s">
        <v>409</v>
      </c>
      <c r="BK9" s="12">
        <v>2633157.6800000002</v>
      </c>
      <c r="BN9" s="4" t="s">
        <v>451</v>
      </c>
      <c r="BP9">
        <v>43</v>
      </c>
      <c r="BQ9" t="s">
        <v>302</v>
      </c>
      <c r="BR9" t="s">
        <v>395</v>
      </c>
      <c r="BT9" t="s">
        <v>378</v>
      </c>
      <c r="BU9" t="s">
        <v>419</v>
      </c>
      <c r="BV9" s="4" t="s">
        <v>451</v>
      </c>
      <c r="BX9" t="s">
        <v>306</v>
      </c>
      <c r="BY9" t="s">
        <v>203</v>
      </c>
      <c r="CA9" t="s">
        <v>396</v>
      </c>
      <c r="CB9" s="4" t="s">
        <v>451</v>
      </c>
      <c r="CC9" s="4" t="s">
        <v>451</v>
      </c>
      <c r="CG9" t="s">
        <v>397</v>
      </c>
      <c r="CH9" s="3">
        <v>45657</v>
      </c>
    </row>
    <row r="10" spans="1:87" x14ac:dyDescent="0.25">
      <c r="A10">
        <v>2024</v>
      </c>
      <c r="B10" s="3">
        <v>45566</v>
      </c>
      <c r="C10" s="3">
        <v>45657</v>
      </c>
      <c r="D10" t="s">
        <v>192</v>
      </c>
      <c r="E10" t="s">
        <v>197</v>
      </c>
      <c r="F10" t="s">
        <v>200</v>
      </c>
      <c r="G10" t="s">
        <v>424</v>
      </c>
      <c r="H10" t="s">
        <v>202</v>
      </c>
      <c r="I10" t="s">
        <v>425</v>
      </c>
      <c r="J10" s="4"/>
      <c r="K10">
        <v>3</v>
      </c>
      <c r="L10" s="4"/>
      <c r="M10" s="3">
        <v>45626</v>
      </c>
      <c r="N10" t="s">
        <v>426</v>
      </c>
      <c r="O10">
        <v>3</v>
      </c>
      <c r="Q10" s="8"/>
      <c r="R10" s="8"/>
      <c r="T10" s="4"/>
      <c r="AA10" t="s">
        <v>427</v>
      </c>
      <c r="AC10" t="s">
        <v>428</v>
      </c>
      <c r="AD10" t="s">
        <v>214</v>
      </c>
      <c r="AE10" t="s">
        <v>429</v>
      </c>
      <c r="AF10" t="s">
        <v>430</v>
      </c>
      <c r="AG10" t="s">
        <v>361</v>
      </c>
      <c r="AH10" t="s">
        <v>237</v>
      </c>
      <c r="AI10" t="s">
        <v>431</v>
      </c>
      <c r="AK10" t="s">
        <v>370</v>
      </c>
      <c r="AM10" t="s">
        <v>370</v>
      </c>
      <c r="AO10" t="s">
        <v>274</v>
      </c>
      <c r="AP10">
        <v>38036</v>
      </c>
      <c r="AU10" t="s">
        <v>432</v>
      </c>
      <c r="AV10" t="s">
        <v>433</v>
      </c>
      <c r="AW10" t="s">
        <v>434</v>
      </c>
      <c r="AX10" t="s">
        <v>433</v>
      </c>
      <c r="AY10" t="s">
        <v>435</v>
      </c>
      <c r="AZ10" s="3">
        <v>45652</v>
      </c>
      <c r="BA10" s="3" t="s">
        <v>436</v>
      </c>
      <c r="BB10" s="3">
        <v>45300</v>
      </c>
      <c r="BC10" s="11">
        <v>477642.98</v>
      </c>
      <c r="BD10" s="11">
        <v>554065.85</v>
      </c>
      <c r="BE10" s="11"/>
      <c r="BF10" s="11"/>
      <c r="BG10" s="9" t="s">
        <v>437</v>
      </c>
      <c r="BH10" s="9"/>
      <c r="BI10" s="9" t="s">
        <v>438</v>
      </c>
      <c r="BJ10" t="str">
        <f>N10</f>
        <v>ADQUISICIÓN DE EQUIPOS AHORRADORES</v>
      </c>
      <c r="BK10" s="11"/>
      <c r="BL10" s="3" t="str">
        <f>BA10</f>
        <v>09/012025</v>
      </c>
      <c r="BM10" s="3">
        <f>BB10</f>
        <v>45300</v>
      </c>
      <c r="BN10" s="7"/>
      <c r="BQ10" t="s">
        <v>303</v>
      </c>
      <c r="BY10" t="s">
        <v>203</v>
      </c>
      <c r="CA10" t="s">
        <v>361</v>
      </c>
      <c r="CG10" t="s">
        <v>439</v>
      </c>
      <c r="CH10" s="3">
        <v>45657</v>
      </c>
    </row>
    <row r="11" spans="1:87" x14ac:dyDescent="0.25">
      <c r="A11">
        <v>2024</v>
      </c>
      <c r="B11" s="3">
        <v>45566</v>
      </c>
      <c r="C11" s="3">
        <v>45656</v>
      </c>
      <c r="D11" t="s">
        <v>192</v>
      </c>
      <c r="E11" t="s">
        <v>197</v>
      </c>
      <c r="F11" t="s">
        <v>200</v>
      </c>
      <c r="G11" t="s">
        <v>440</v>
      </c>
      <c r="H11" t="s">
        <v>203</v>
      </c>
      <c r="I11" t="s">
        <v>425</v>
      </c>
      <c r="J11" s="4"/>
      <c r="K11">
        <v>4</v>
      </c>
      <c r="L11" s="4"/>
      <c r="M11" s="3">
        <v>45635</v>
      </c>
      <c r="N11" t="s">
        <v>441</v>
      </c>
      <c r="O11">
        <v>4</v>
      </c>
      <c r="W11" t="s">
        <v>442</v>
      </c>
      <c r="X11" t="s">
        <v>443</v>
      </c>
      <c r="Y11" t="s">
        <v>444</v>
      </c>
      <c r="Z11" t="s">
        <v>205</v>
      </c>
      <c r="AA11" t="s">
        <v>445</v>
      </c>
      <c r="AC11" t="s">
        <v>446</v>
      </c>
      <c r="AD11" t="s">
        <v>212</v>
      </c>
      <c r="AE11" t="s">
        <v>447</v>
      </c>
      <c r="AF11">
        <v>603</v>
      </c>
      <c r="AG11" t="s">
        <v>361</v>
      </c>
      <c r="AH11" t="s">
        <v>237</v>
      </c>
      <c r="AI11" t="s">
        <v>448</v>
      </c>
      <c r="AK11" t="s">
        <v>370</v>
      </c>
      <c r="AM11" t="s">
        <v>370</v>
      </c>
      <c r="AO11" t="s">
        <v>274</v>
      </c>
      <c r="AP11">
        <v>38050</v>
      </c>
      <c r="AU11" t="s">
        <v>432</v>
      </c>
      <c r="AV11" t="s">
        <v>449</v>
      </c>
      <c r="AW11" t="s">
        <v>434</v>
      </c>
      <c r="AX11" t="s">
        <v>449</v>
      </c>
      <c r="AY11" t="s">
        <v>450</v>
      </c>
      <c r="AZ11" s="3">
        <f>BA11</f>
        <v>45517</v>
      </c>
      <c r="BA11" s="3">
        <v>45517</v>
      </c>
      <c r="BB11" s="3">
        <v>45576</v>
      </c>
      <c r="BC11" s="11">
        <v>1015156.66</v>
      </c>
      <c r="BD11" s="11">
        <v>1177581.7256</v>
      </c>
      <c r="BE11" s="11"/>
      <c r="BF11" s="11"/>
      <c r="BG11" s="10" t="s">
        <v>437</v>
      </c>
      <c r="BH11" s="10"/>
      <c r="BI11" s="10" t="s">
        <v>438</v>
      </c>
      <c r="BJ11" t="str">
        <f t="shared" ref="BJ11" si="1">N11</f>
        <v>APERTURA DE LA SUCURSAL "LOS OLIVOS"</v>
      </c>
      <c r="BK11" s="11"/>
      <c r="BL11" s="3">
        <v>45664</v>
      </c>
      <c r="BM11" s="3">
        <v>45692</v>
      </c>
      <c r="BN11" s="7"/>
      <c r="BQ11" t="s">
        <v>304</v>
      </c>
      <c r="BY11" t="s">
        <v>203</v>
      </c>
      <c r="CA11" t="s">
        <v>361</v>
      </c>
      <c r="CG11" t="s">
        <v>439</v>
      </c>
      <c r="CH11" s="3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Z8:Z158" xr:uid="{00000000-0002-0000-0000-000004000000}">
      <formula1>Hidden_525</formula1>
    </dataValidation>
    <dataValidation type="list" allowBlank="1" showErrorMessage="1" sqref="AD8:AD158" xr:uid="{00000000-0002-0000-0000-000005000000}">
      <formula1>Hidden_629</formula1>
    </dataValidation>
    <dataValidation type="list" allowBlank="1" showErrorMessage="1" sqref="AH8:AH158" xr:uid="{00000000-0002-0000-0000-000006000000}">
      <formula1>Hidden_733</formula1>
    </dataValidation>
    <dataValidation type="list" allowBlank="1" showErrorMessage="1" sqref="AO8:AO158" xr:uid="{00000000-0002-0000-0000-000007000000}">
      <formula1>Hidden_840</formula1>
    </dataValidation>
    <dataValidation type="list" allowBlank="1" showErrorMessage="1" sqref="BQ8:BQ158" xr:uid="{00000000-0002-0000-0000-000008000000}">
      <formula1>Hidden_968</formula1>
    </dataValidation>
    <dataValidation type="list" allowBlank="1" showErrorMessage="1" sqref="BX8:BX158" xr:uid="{00000000-0002-0000-0000-000009000000}">
      <formula1>Hidden_1075</formula1>
    </dataValidation>
    <dataValidation type="list" allowBlank="1" showErrorMessage="1" sqref="BY8:BY15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401</v>
      </c>
      <c r="C4" t="s">
        <v>402</v>
      </c>
      <c r="D4" t="s">
        <v>403</v>
      </c>
      <c r="E4" t="s">
        <v>204</v>
      </c>
      <c r="F4" t="s">
        <v>366</v>
      </c>
      <c r="G4" t="s">
        <v>382</v>
      </c>
    </row>
    <row r="5" spans="1:7" x14ac:dyDescent="0.25">
      <c r="A5">
        <v>2</v>
      </c>
      <c r="B5" t="s">
        <v>404</v>
      </c>
      <c r="C5" t="s">
        <v>405</v>
      </c>
      <c r="D5" t="s">
        <v>406</v>
      </c>
      <c r="E5" t="s">
        <v>204</v>
      </c>
      <c r="F5" t="s">
        <v>367</v>
      </c>
    </row>
    <row r="6" spans="1:7" x14ac:dyDescent="0.25">
      <c r="A6">
        <v>3</v>
      </c>
      <c r="B6" t="s">
        <v>363</v>
      </c>
      <c r="C6" t="s">
        <v>364</v>
      </c>
      <c r="D6" t="s">
        <v>365</v>
      </c>
      <c r="E6" t="s">
        <v>204</v>
      </c>
      <c r="F6" t="s">
        <v>362</v>
      </c>
      <c r="G6" t="s">
        <v>381</v>
      </c>
    </row>
    <row r="7" spans="1:7" x14ac:dyDescent="0.25">
      <c r="A7">
        <v>4</v>
      </c>
      <c r="B7" t="s">
        <v>385</v>
      </c>
      <c r="C7" t="s">
        <v>407</v>
      </c>
      <c r="D7" t="s">
        <v>386</v>
      </c>
      <c r="E7" t="s">
        <v>204</v>
      </c>
      <c r="F7" t="s">
        <v>408</v>
      </c>
      <c r="G7" t="s">
        <v>410</v>
      </c>
    </row>
  </sheetData>
  <dataValidations count="1">
    <dataValidation type="list" allowBlank="1" showErrorMessage="1" sqref="E4:E137" xr:uid="{00000000-0002-0000-0C00-000000000000}">
      <formula1>Hidden_1_Tabla_5784034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401</v>
      </c>
      <c r="C4" t="s">
        <v>402</v>
      </c>
      <c r="D4" t="s">
        <v>403</v>
      </c>
      <c r="E4" t="s">
        <v>204</v>
      </c>
      <c r="F4" t="s">
        <v>366</v>
      </c>
      <c r="G4" t="s">
        <v>382</v>
      </c>
    </row>
    <row r="5" spans="1:7" x14ac:dyDescent="0.25">
      <c r="A5">
        <v>2</v>
      </c>
      <c r="B5" t="s">
        <v>404</v>
      </c>
      <c r="C5" t="s">
        <v>405</v>
      </c>
      <c r="D5" t="s">
        <v>406</v>
      </c>
      <c r="E5" t="s">
        <v>204</v>
      </c>
      <c r="F5" t="s">
        <v>367</v>
      </c>
    </row>
    <row r="6" spans="1:7" x14ac:dyDescent="0.25">
      <c r="A6">
        <v>3</v>
      </c>
      <c r="B6" t="s">
        <v>363</v>
      </c>
      <c r="C6" t="s">
        <v>364</v>
      </c>
      <c r="D6" t="s">
        <v>365</v>
      </c>
      <c r="E6" t="s">
        <v>204</v>
      </c>
      <c r="F6" t="s">
        <v>362</v>
      </c>
      <c r="G6" t="s">
        <v>381</v>
      </c>
    </row>
    <row r="7" spans="1:7" x14ac:dyDescent="0.25">
      <c r="A7">
        <v>4</v>
      </c>
      <c r="B7" t="s">
        <v>385</v>
      </c>
      <c r="C7" t="s">
        <v>407</v>
      </c>
      <c r="D7" t="s">
        <v>386</v>
      </c>
      <c r="E7" t="s">
        <v>204</v>
      </c>
      <c r="F7" t="s">
        <v>408</v>
      </c>
      <c r="G7" t="s">
        <v>410</v>
      </c>
    </row>
  </sheetData>
  <dataValidations count="2">
    <dataValidation type="list" allowBlank="1" showErrorMessage="1" sqref="E8:E119" xr:uid="{00000000-0002-0000-0E00-000000000000}">
      <formula1>Hidden_1_Tabla_5784304</formula1>
    </dataValidation>
    <dataValidation type="list" allowBlank="1" showErrorMessage="1" sqref="E4:E7" xr:uid="{DC9DE097-4481-4C10-B907-460ACA8F5DE9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F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5" spans="1:7" x14ac:dyDescent="0.25">
      <c r="A5">
        <v>42</v>
      </c>
      <c r="B5" t="s">
        <v>401</v>
      </c>
      <c r="C5" t="s">
        <v>402</v>
      </c>
      <c r="D5" t="s">
        <v>403</v>
      </c>
      <c r="E5" t="s">
        <v>204</v>
      </c>
      <c r="F5" t="s">
        <v>366</v>
      </c>
      <c r="G5" t="s">
        <v>382</v>
      </c>
    </row>
    <row r="6" spans="1:7" x14ac:dyDescent="0.25">
      <c r="A6">
        <v>42</v>
      </c>
      <c r="B6" t="s">
        <v>404</v>
      </c>
      <c r="C6" t="s">
        <v>405</v>
      </c>
      <c r="D6" t="s">
        <v>406</v>
      </c>
      <c r="E6" t="s">
        <v>204</v>
      </c>
      <c r="F6" t="s">
        <v>367</v>
      </c>
    </row>
    <row r="7" spans="1:7" x14ac:dyDescent="0.25">
      <c r="A7">
        <v>42</v>
      </c>
      <c r="B7" t="s">
        <v>363</v>
      </c>
      <c r="C7" t="s">
        <v>364</v>
      </c>
      <c r="D7" t="s">
        <v>365</v>
      </c>
      <c r="E7" t="s">
        <v>204</v>
      </c>
      <c r="F7" t="s">
        <v>362</v>
      </c>
      <c r="G7" t="s">
        <v>381</v>
      </c>
    </row>
    <row r="8" spans="1:7" x14ac:dyDescent="0.25">
      <c r="A8">
        <v>43</v>
      </c>
      <c r="B8" t="s">
        <v>411</v>
      </c>
      <c r="C8" t="s">
        <v>412</v>
      </c>
      <c r="D8" t="s">
        <v>413</v>
      </c>
      <c r="E8" t="s">
        <v>204</v>
      </c>
      <c r="F8" t="s">
        <v>408</v>
      </c>
      <c r="G8" t="s">
        <v>410</v>
      </c>
    </row>
  </sheetData>
  <dataValidations count="2">
    <dataValidation type="list" allowBlank="1" showErrorMessage="1" sqref="E4 E8:E144" xr:uid="{00000000-0002-0000-1000-000000000000}">
      <formula1>Hidden_1_Tabla_5784314</formula1>
    </dataValidation>
    <dataValidation type="list" allowBlank="1" showErrorMessage="1" sqref="E5:E7" xr:uid="{50349CEA-84AD-4DEC-912A-8434CFF51C65}">
      <formula1>Hidden_1_Tabla_5784034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G3" workbookViewId="0">
      <selection activeCell="A45" sqref="A5:XFD4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6" spans="1:7" x14ac:dyDescent="0.25">
      <c r="A6">
        <v>42</v>
      </c>
      <c r="B6" t="s">
        <v>387</v>
      </c>
      <c r="C6" t="s">
        <v>388</v>
      </c>
      <c r="D6" t="s">
        <v>389</v>
      </c>
      <c r="E6" t="s">
        <v>204</v>
      </c>
      <c r="F6" t="s">
        <v>390</v>
      </c>
    </row>
    <row r="7" spans="1:7" x14ac:dyDescent="0.25">
      <c r="A7">
        <v>42</v>
      </c>
      <c r="B7" t="s">
        <v>414</v>
      </c>
      <c r="C7" t="s">
        <v>415</v>
      </c>
      <c r="D7" t="s">
        <v>416</v>
      </c>
      <c r="E7" t="s">
        <v>204</v>
      </c>
    </row>
    <row r="8" spans="1:7" x14ac:dyDescent="0.25">
      <c r="A8">
        <v>43</v>
      </c>
      <c r="B8" t="s">
        <v>387</v>
      </c>
      <c r="C8" t="s">
        <v>388</v>
      </c>
      <c r="D8" t="s">
        <v>389</v>
      </c>
      <c r="E8" t="s">
        <v>204</v>
      </c>
      <c r="F8" t="s">
        <v>390</v>
      </c>
    </row>
    <row r="9" spans="1:7" x14ac:dyDescent="0.25">
      <c r="A9">
        <v>43</v>
      </c>
      <c r="B9" t="s">
        <v>414</v>
      </c>
      <c r="C9" t="s">
        <v>415</v>
      </c>
      <c r="D9" t="s">
        <v>416</v>
      </c>
      <c r="E9" t="s">
        <v>204</v>
      </c>
    </row>
  </sheetData>
  <dataValidations count="2">
    <dataValidation type="list" allowBlank="1" showErrorMessage="1" sqref="E4 E5 E7 E9:E145" xr:uid="{00000000-0002-0000-1200-000000000000}">
      <formula1>Hidden_1_Tabla_5784324</formula1>
    </dataValidation>
    <dataValidation type="list" allowBlank="1" showErrorMessage="1" sqref="E6 E8" xr:uid="{6FC4D654-F7A7-40CA-8D94-1BC81BC55F0B}">
      <formula1>Hidden_1_Tabla_5784034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30" sqref="A5:XFD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5" spans="1:2" x14ac:dyDescent="0.25">
      <c r="A5">
        <v>42</v>
      </c>
      <c r="B5" t="s">
        <v>420</v>
      </c>
    </row>
    <row r="6" spans="1:2" x14ac:dyDescent="0.25">
      <c r="A6">
        <v>43</v>
      </c>
      <c r="B6" t="s">
        <v>421</v>
      </c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23</v>
      </c>
      <c r="B4" t="s">
        <v>379</v>
      </c>
      <c r="C4" t="s">
        <v>380</v>
      </c>
      <c r="D4" s="3">
        <v>45590</v>
      </c>
      <c r="E4" s="4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2024-04-10T17:12:11Z</dcterms:created>
  <dcterms:modified xsi:type="dcterms:W3CDTF">2025-01-29T15:58:07Z</dcterms:modified>
</cp:coreProperties>
</file>