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retaria H\Downloads\"/>
    </mc:Choice>
  </mc:AlternateContent>
  <xr:revisionPtr revIDLastSave="0" documentId="13_ncr:1_{DBB4C3B4-1E56-46A7-B959-D2FD074FC9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44" i="1" l="1"/>
  <c r="Z42" i="1"/>
  <c r="Z17" i="1"/>
  <c r="D6" i="5"/>
  <c r="AE45" i="1"/>
  <c r="AE44" i="1"/>
  <c r="AE43" i="1"/>
  <c r="AE42" i="1"/>
  <c r="AE41" i="1"/>
  <c r="AE40" i="1"/>
  <c r="Z40" i="1"/>
  <c r="AE39" i="1"/>
  <c r="Z39" i="1"/>
  <c r="AE38" i="1"/>
  <c r="Z38" i="1"/>
  <c r="AE37" i="1"/>
  <c r="Z37" i="1"/>
  <c r="AE36" i="1"/>
  <c r="Z36" i="1"/>
  <c r="AE35" i="1"/>
  <c r="Z35" i="1"/>
  <c r="AE34" i="1"/>
  <c r="Z34" i="1"/>
  <c r="AE33" i="1"/>
  <c r="Z33" i="1"/>
  <c r="AE32" i="1"/>
  <c r="Z32" i="1"/>
  <c r="AE31" i="1"/>
  <c r="AE30" i="1"/>
  <c r="AE29" i="1"/>
  <c r="AE28" i="1"/>
  <c r="AE27" i="1"/>
  <c r="Z27" i="1"/>
  <c r="AE26" i="1"/>
  <c r="Z26" i="1"/>
  <c r="AE25" i="1"/>
  <c r="Z25" i="1"/>
  <c r="AE24" i="1"/>
  <c r="Z24" i="1"/>
  <c r="AE23" i="1"/>
  <c r="Z23" i="1"/>
  <c r="AE22" i="1"/>
  <c r="Z22" i="1"/>
  <c r="AE21" i="1"/>
  <c r="Z21" i="1"/>
  <c r="AE20" i="1"/>
  <c r="AE19" i="1"/>
  <c r="AE18" i="1"/>
  <c r="AE17" i="1"/>
  <c r="AE16" i="1"/>
  <c r="AE15" i="1"/>
  <c r="AE14" i="1"/>
  <c r="AE13" i="1"/>
  <c r="AE12" i="1"/>
  <c r="AE11" i="1"/>
  <c r="Z11" i="1"/>
  <c r="AE10" i="1"/>
  <c r="AB10" i="1"/>
  <c r="AA10" i="1"/>
  <c r="Z10" i="1"/>
  <c r="AE9" i="1"/>
  <c r="Z9" i="1"/>
  <c r="AE8" i="1"/>
  <c r="Z8" i="1"/>
</calcChain>
</file>

<file path=xl/sharedStrings.xml><?xml version="1.0" encoding="utf-8"?>
<sst xmlns="http://schemas.openxmlformats.org/spreadsheetml/2006/main" count="936" uniqueCount="271">
  <si>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</si>
  <si>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</si>
  <si>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</si>
  <si>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</si>
  <si>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</si>
  <si>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</si>
  <si>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</si>
  <si>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</si>
  <si>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</si>
  <si>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</si>
  <si>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</si>
  <si>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</si>
  <si>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</si>
  <si>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</si>
  <si>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</si>
  <si>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</si>
  <si>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</si>
  <si>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</si>
  <si>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</si>
  <si>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</si>
  <si>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</si>
  <si>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</si>
  <si>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</si>
  <si>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</si>
  <si>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</si>
  <si>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</si>
  <si>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</si>
  <si>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</si>
  <si>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</si>
  <si>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</si>
  <si>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</si>
  <si>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</si>
  <si>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</si>
  <si>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</si>
  <si>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</si>
  <si>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</si>
  <si>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</si>
  <si>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</si>
  <si>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</si>
  <si>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</si>
  <si>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</si>
  <si>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</si>
  <si>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</si>
  <si>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</si>
  <si>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</si>
  <si>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</si>
  <si>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</si>
  <si>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</si>
  <si>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</si>
  <si>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</si>
  <si>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</si>
  <si>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</si>
  <si>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</si>
  <si>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</si>
  <si>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</si>
  <si>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</si>
  <si>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</si>
  <si>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</si>
  <si>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</si>
  <si>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</si>
  <si>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</si>
  <si>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</si>
  <si>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</si>
  <si>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</si>
  <si>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</si>
  <si>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</si>
  <si>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</si>
  <si>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</si>
  <si>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</si>
  <si>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</si>
  <si>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</si>
  <si>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</si>
  <si>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</si>
  <si>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</si>
  <si>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</si>
  <si>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</si>
  <si>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</si>
  <si>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</si>
  <si>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</si>
  <si>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</si>
  <si>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</si>
  <si>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</si>
  <si>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</si>
  <si>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</si>
  <si>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</si>
  <si>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</si>
  <si>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</si>
  <si>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</si>
  <si>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</si>
  <si>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</si>
  <si>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</si>
  <si>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</si>
  <si>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</si>
  <si>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</si>
  <si>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</si>
  <si>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</si>
  <si>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</si>
  <si>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</si>
  <si>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</si>
  <si>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</si>
  <si>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</si>
  <si>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</si>
  <si>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</si>
  <si>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</si>
  <si>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</si>
  <si>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</si>
  <si>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</si>
  <si>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</si>
  <si>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</si>
  <si>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</si>
  <si>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</si>
  <si>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</si>
  <si>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</si>
  <si>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</si>
  <si>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JEFE</t>
  </si>
  <si>
    <t>JEFE A</t>
  </si>
  <si>
    <t>Direccion de Finanzas</t>
  </si>
  <si>
    <t>Miguel</t>
  </si>
  <si>
    <t>Ramirez</t>
  </si>
  <si>
    <t>Medina</t>
  </si>
  <si>
    <t>ENTREGA DE OFICIO 014/DG-EXT/2022. EN LA ASEG PARA DAR RESPUESTA A OFICIO No. AECF/AF/0186/2022.</t>
  </si>
  <si>
    <t>México</t>
  </si>
  <si>
    <t>Guanajuato</t>
  </si>
  <si>
    <t>Celaya</t>
  </si>
  <si>
    <t>ENTREGA DE OFICIO DE RESPUESTA</t>
  </si>
  <si>
    <t>https://onedrive.live.com/?cid=7B33AF291D73C875&amp;id=7B33AF291D73C875%21345&amp;parId=root&amp;o=OneUp</t>
  </si>
  <si>
    <t>https://onedrive.live.com/?cid=7B33AF291D73C875&amp;id=7B33AF291D73C875%21269&amp;parId=root&amp;o=OneUp</t>
  </si>
  <si>
    <t>direccion de finanzas</t>
  </si>
  <si>
    <t>ENTREGA DE OFICIOS 023, 024 y 025/DG-EXT/2022. EN LA ASEG PARA DAR RESPUESTA A OFICIO No. ASEG/AI/O-58/2022.</t>
  </si>
  <si>
    <t>https://onedrive.live.com/?cid=7B33AF291D73C875&amp;id=7B33AF291D73C875%21348&amp;parId=root&amp;o=OneUp</t>
  </si>
  <si>
    <t>DIRECTOR DE AREA</t>
  </si>
  <si>
    <t xml:space="preserve">Iza Margarita </t>
  </si>
  <si>
    <t xml:space="preserve">Perez </t>
  </si>
  <si>
    <t xml:space="preserve"> Rodriguez</t>
  </si>
  <si>
    <t>VISITA DE TRABAJO AL  ORGANISMO OPERADOR DEL AGUA EN LA CIUDAD DE  LEON, GTO. (SAPAL)</t>
  </si>
  <si>
    <t>Leon</t>
  </si>
  <si>
    <t>https://onedrive.live.com/?cid=7B33AF291D73C875&amp;id=7B33AF291D73C875%21349&amp;parId=root&amp;o=OneUp</t>
  </si>
  <si>
    <t>DIRECTOR TECNICO</t>
  </si>
  <si>
    <t>DIRECCION TECNICA</t>
  </si>
  <si>
    <t xml:space="preserve">JUAN ANTONIO </t>
  </si>
  <si>
    <t>BLANCO</t>
  </si>
  <si>
    <t>FIGUEROA</t>
  </si>
  <si>
    <t>salida a Leon Gto. SAPAL asisten los ingenieros J ANTONIO BLANCO, JOSE LUIS GOMEZ, DANTE ARROYO Y MIGUEL ESTRADA (ALIMENTOS)</t>
  </si>
  <si>
    <t>MEXICO</t>
  </si>
  <si>
    <t>GUANAJUATO</t>
  </si>
  <si>
    <t>CELAYA</t>
  </si>
  <si>
    <t>LEON</t>
  </si>
  <si>
    <t>https://onedrive.live.com/Edit.aspx?resid=7B33AF291D73C875!259&amp;wd=cpe</t>
  </si>
  <si>
    <t>salida a Leon Gto. SAPAL asisten los ingenieros J ANTONIO BLANCO, JOSE LUIS GOMEZ, DANTE ARROYO Y MIGUEL ESTRADA (CASETAS EFECTIVO)</t>
  </si>
  <si>
    <t>salida a Leon Gto. SAPAL asisten los ingenieros J ANTONIO BLANCO, JOSE LUIS GOMEZ, DANTE ARROYO Y MIGUEL ESTRADA(TARJETA IAVE)</t>
  </si>
  <si>
    <t>Contralor Interno</t>
  </si>
  <si>
    <t>Contraloría Interna</t>
  </si>
  <si>
    <t>Francisco Manuel</t>
  </si>
  <si>
    <t>González</t>
  </si>
  <si>
    <t>Calderón</t>
  </si>
  <si>
    <t>Entrega de oficio para ASEG</t>
  </si>
  <si>
    <t>https://onedrive.live.com/?cid=7B33AF291D73C875&amp;id=7B33AF291D73C875%21271&amp;parId=root&amp;o=OneUp</t>
  </si>
  <si>
    <t>https://onedrive.live.com/?cid=7B33AF291D73C875&amp;id=7B33AF291D73C875%21273&amp;parId=root&amp;o=OneUp</t>
  </si>
  <si>
    <t>DIRECCION ADMINISTRATIVA</t>
  </si>
  <si>
    <t>PABLO AUGUSTO</t>
  </si>
  <si>
    <t xml:space="preserve">RAMIREZ </t>
  </si>
  <si>
    <t>MENDOZA</t>
  </si>
  <si>
    <t>Visita al organismo operador del agua en la ciudad de León, Gto. (SAPAL)</t>
  </si>
  <si>
    <t>https://onedrive.live.com/?cid=7B33AF291D73C875&amp;id=7B33AF291D73C875%21275&amp;parId=root&amp;o=OneUp</t>
  </si>
  <si>
    <t>Dirección General</t>
  </si>
  <si>
    <t>Directora Comercial</t>
  </si>
  <si>
    <t>Dirección Comercial</t>
  </si>
  <si>
    <t>Beatriz Eugenia</t>
  </si>
  <si>
    <t xml:space="preserve">Sosa </t>
  </si>
  <si>
    <t>García</t>
  </si>
  <si>
    <t>Evento del Dia Mundial del Agua</t>
  </si>
  <si>
    <t>Purísima del Rincón</t>
  </si>
  <si>
    <t>https://onedrive.live.com/edit.aspx?resid=7B33AF291D73C875!278&amp;ithint=file%2cxlsx</t>
  </si>
  <si>
    <t>https://onedrive.live.com/?cid=7B33AF291D73C875&amp;id=7B33AF291D73C875%21282&amp;parId=root&amp;o=OneUp</t>
  </si>
  <si>
    <t>Especialista en Comunicación</t>
  </si>
  <si>
    <t>Manuel</t>
  </si>
  <si>
    <t>Jáuregui</t>
  </si>
  <si>
    <t>Villarreal</t>
  </si>
  <si>
    <t>https://onedrive.live.com/edit.aspx?resid=7B33AF291D73C875!283&amp;ithint=file%2cxlsx</t>
  </si>
  <si>
    <t>Director de Área</t>
  </si>
  <si>
    <t>Directora de Saneamiento</t>
  </si>
  <si>
    <t>Dirección de Saneamiento</t>
  </si>
  <si>
    <t xml:space="preserve">Patricia Adriana </t>
  </si>
  <si>
    <t>Estrada</t>
  </si>
  <si>
    <t>Orozco</t>
  </si>
  <si>
    <t>Asistencia a BANOBRAS Cd. De México</t>
  </si>
  <si>
    <t>D.F.</t>
  </si>
  <si>
    <t>Avance de proyecto "Ampliacion de la Planta de Tratamiento de Celaya, Gto"</t>
  </si>
  <si>
    <t>Direccion de Saneamiento</t>
  </si>
  <si>
    <t>https://onedrive.live.com/edit.aspx?resid=7B33AF291D73C875!286&amp;ithint=file%2cxlsx</t>
  </si>
  <si>
    <t>Director General</t>
  </si>
  <si>
    <t>Roberto</t>
  </si>
  <si>
    <t>Castañeda</t>
  </si>
  <si>
    <t>Tejeda</t>
  </si>
  <si>
    <t>Guanajuato,Gto.  13/01/2022 Reunion en Presidencia/ Reunion sobre el Proyecto para traer Agua Superficial, Centro de Convenciones Guanajuato, Asisten Ing Roberto Castañeda Tejeda,  Acompañante.- Juan Pablo Moncada García.     ARTICULO 67.- Cualquier situación no prevista o caso excepcional y que se excedan los límites señalados, será resuelto y autorizado por el titular de la Dirección General.</t>
  </si>
  <si>
    <t>Mexico</t>
  </si>
  <si>
    <t>https://onedrive.live.com/edit.aspx?resid=7B33AF291D73C875!288&amp;ithint=file%2cxlsx</t>
  </si>
  <si>
    <t>Direccion General</t>
  </si>
  <si>
    <t>Queretaro, QRO.  20/01/2022 Reunion Luis Vega CEAQ, Asisten Ing Roberto Castañeda Tejeda,  Acompañante.- Juan Pablo Moncada García.     ARTICULO 67.- Cualquier situación no prevista o caso excepcional y que se excedan los límites señalados, será resuelto y autorizado por el titular de la Dirección General.</t>
  </si>
  <si>
    <t>QUERETARO</t>
  </si>
  <si>
    <t>QUERRETARO</t>
  </si>
  <si>
    <t>https://onedrive.live.com/edit.aspx?resid=7B33AF291D73C875!293&amp;ithint=file%2cxlsx</t>
  </si>
  <si>
    <t>CDMX 26/01/2022 Reunion BANOBRAS/ Proyecto de ampliación de la PTAR  Asisten Ing Roberto Castañeda Tejeda,  Acompañante.- Ing. Patricia Estrada, Juan Pablo Moncada García.     ARTICULO 67.- Cualquier situación no prevista o caso excepcional y que se excedan los límites señalados, será resuelto y autorizado por el titular de la Dirección General.</t>
  </si>
  <si>
    <t>CDMX</t>
  </si>
  <si>
    <t>https://onedrive.live.com/edit.aspx?resid=7B33AF291D73C875!295&amp;ithint=file%2cxlsx</t>
  </si>
  <si>
    <t>CDMX. 01/02/2022 Reunion oficinas Centrales de CONAGUA  con Mario Esparza ; Asiste: Ing. Roberto Castañeda Tejeda, Ing Juan Antonio blanco y Juan Pablo Moncada García.</t>
  </si>
  <si>
    <t>https://onedrive.live.com/edit.aspx?resid=7B33AF291D73C875!298&amp;ithint=file%2cxlsx</t>
  </si>
  <si>
    <t>QUERETARO, QRO. 05/01/2022 Reunion con Dr. Eduardo Mestre - Planeación Hídrica de Queretaro; Asiste: Ing. Roberto Castañeda Tejeda.</t>
  </si>
  <si>
    <t>https://onedrive.live.com/edit.aspx?resid=7B33AF291D73C875!302&amp;ithint=file%2cxlsx</t>
  </si>
  <si>
    <t>Chofer</t>
  </si>
  <si>
    <t>Juan Pablo</t>
  </si>
  <si>
    <t>Moncada</t>
  </si>
  <si>
    <t>Garcia</t>
  </si>
  <si>
    <t xml:space="preserve"> MORELIA, MICH. 11/02/2022 Reunion COVI MICHOACAN ; Asiste: Ing. Roberto Castañeda Tejeda  y Juan Pablo Moncada García. ARTICULO 67.- Cualquier situación no prevista o caso excepcional y que se excedan los límites señalados, será resuelto y autorizado por el titular de la Dirección General.</t>
  </si>
  <si>
    <t>MICHOACAN</t>
  </si>
  <si>
    <t>MORELIA</t>
  </si>
  <si>
    <t>MORELIA, MICH. 11/02/2022 Reunion COVI MICHOACAN ; Asiste: Ing. Roberto Castañeda Tejeda  y Juan Pablo Moncada García. ARTICULO 67.- Cualquier situación no prevista o caso excepcional y que se excedan los límites señalados, será resuelto y autorizado por el titular de la Dirección General.</t>
  </si>
  <si>
    <t>https://onedrive.live.com/edit.aspx?resid=7B33AF291D73C875!304&amp;ithint=file%2cxlsx</t>
  </si>
  <si>
    <t>https://onedrive.live.com/?cid=7B33AF291D73C875&amp;id=7B33AF291D73C875%21307&amp;parId=root&amp;o=OneUp</t>
  </si>
  <si>
    <t xml:space="preserve">  Salida a la ciudad de León, Gto.  En fecha 24/02/2022 Reunion con Marisa Ortiz de la Secretaria del Medio Ambiente Asisten Ing Roberto Castañeda Tejeda, Acompañante.- Juan Pablo Moncada García acude para Traslado del Director general.</t>
  </si>
  <si>
    <t>https://onedrive.live.com/edit.aspx?resid=7B33AF291D73C875!309&amp;ithint=file%2cxlsx</t>
  </si>
  <si>
    <t xml:space="preserve">  Salida a la ciudad de León, Gto.  En fecha 25/02/2022 Visita instalaciones SAPAL.-  Asisten Ing Roberto Castañeda Tejeda, Arq. Paulina Cruz Ramirez y  Directores de area del Organismo.- Acompañante.- Juan Pablo Moncada García acude para Traslado del Director general.</t>
  </si>
  <si>
    <t>https://onedrive.live.com/edit.aspx?resid=7B33AF291D73C875!311&amp;ithint=file%2cxlsx</t>
  </si>
  <si>
    <t xml:space="preserve"> Salida a la ciudad de Queretaro, Qro.  En fecha 17/02/2022 Visita a la planta de Tratamiento de MARS Asisten Ing Roberto Castañeda Tejeda, Arq. Paulina Cruz Ramirez, Ing Patricia Estrada, Acompañante.- Juan Pablo Moncada García acude para Traslado del Director general.</t>
  </si>
  <si>
    <t>https://onedrive.live.com/edit.aspx?resid=7B33AF291D73C875!315&amp;ithint=file%2cxlsx</t>
  </si>
  <si>
    <t xml:space="preserve">Salida a la ciudad de Guanajuato, Gto.  En fecha 09/02/2022 Reunion con el Lic. Francisco de Jesus García Leon de la CEA  Asisten Ing Roberto Castañeda Tejeda,  Acompañante.- Juan Pablo Moncada García acude para Traslado del Director general. </t>
  </si>
  <si>
    <t>https://onedrive.live.com/edit.aspx?resid=7B33AF291D73C875!317&amp;ithint=file%2cxlsx</t>
  </si>
  <si>
    <t xml:space="preserve">Salida a la ciudad de Silao, Gto  En fecha 04/03/2022  Recorido a la Planta de Tratamiento en Silao en la comunidad de San Jose  de Gracia. Asisten Ing Roberto Castañeda Tejeda,  Acompañante.- Juan Pablo Moncada García acude para Traslado del Director general. </t>
  </si>
  <si>
    <t>SILAO</t>
  </si>
  <si>
    <t>https://onedrive.live.com/?cid=7B33AF291D73C875&amp;id=7B33AF291D73C875%21322&amp;parId=root&amp;o=OneUp</t>
  </si>
  <si>
    <t xml:space="preserve">Salida a la ciudad de QRO, QRO  En fecha 09/03/2022  Reunión con el Ing Roberto Torres Landa para tratar tema de Tecnología de Plantas de Tratamiento. Asisten Ing Roberto Castañeda Tejeda,  Acompañante.- Juan Pablo Moncada García acude para Traslado del Director general. </t>
  </si>
  <si>
    <t>https://onedrive.live.com/edit.aspx?resid=7B33AF291D73C875!324&amp;ithint=file%2cxlsx</t>
  </si>
  <si>
    <t xml:space="preserve">Salida a la ciudad de QRO, QRO  En fecha 10/03/2022  Reunión con Alfredo Sahagun del Consejo de Cuenca Lerma Chapala para compartir Estrategias de Sustentabilidad  para implementarlas en el municipio. Asisten Ing Roberto Castañeda Tejeda,  Acompañante.- Juan Pablo Moncada García acude para Traslado del Director general. </t>
  </si>
  <si>
    <t>https://onedrive.live.com/edit.aspx?resid=7B33AF291D73C875!326&amp;ithint=file%2cxlsx</t>
  </si>
  <si>
    <t xml:space="preserve">Salida a la ciudad de Queretaro, Qro  En fecha 22/03/2022  Ponencia CEA por parte del Ing Roberto Castañeda Tejeda expone el tema "Gobernanza del Agua en la Cuenca Lerma Chapala. Asisten Ing Roberto Castañeda Tejeda,  Acompañante.- Juan Pablo Moncada García acude para Traslado del Director general. </t>
  </si>
  <si>
    <t>https://onedrive.live.com/?cid=7B33AF291D73C875&amp;id=7B33AF291D73C875%21329&amp;parId=root&amp;o=OneUp</t>
  </si>
  <si>
    <t xml:space="preserve">Salida a la CDMX En fecha 29/03/2022  Reunión en BANOBRAS, seguimiento al proyecto  de Ampliación de la Planta de Tratamiento . Asisten Ing Roberto Castañeda Tejeda, Ing. Patricia Estrada. Acompañante.- Juan Pablo Moncada García acude para Traslado del Director general. </t>
  </si>
  <si>
    <t>https://onedrive.live.com/edit.aspx?resid=7B33AF291D73C875!332&amp;ithint=file%2cxlsx</t>
  </si>
  <si>
    <t>Salida a la CDMX En fecha 28/03/2022 Y 29/03/2022 Reunión en  Coyoacan , CDMX con el Alcande Ing. Javier Mendoza Marquez y Ernesto Prieto con motivo de gestionar opciones para la autorización respecto a la Ampliación de la Planta de Tratamiento  y  Reunión en BANOBRAS, Seguimiento al proyecto  de Ampliación de la Planta de Tratamiento . Asisten Ing Roberto Castañeda Tejeda, Ing. Patricia Estrada. Acompañante.- Juan Pablo Moncada García acude para Traslado del Director General. ARTICULO 67.- Cualquier situación no prevista o caso excepcional y que se excedan los límites señalados, será resuelto y autorizado por el titular de la Dirección General.</t>
  </si>
  <si>
    <t>https://onedrive.live.com/edit.aspx?resid=7B33AF291D73C875!338&amp;ithint=file%2cxlsx</t>
  </si>
  <si>
    <t>DIRECTOR DE OPERACIÓN Y MANTENIMIENTO</t>
  </si>
  <si>
    <t>DIRECCION DE OPERACIÓN Y MANTENIMIENTO</t>
  </si>
  <si>
    <t>ROBERTO GUSTAVO</t>
  </si>
  <si>
    <t>CURIEL</t>
  </si>
  <si>
    <t>DEL CASTILLO</t>
  </si>
  <si>
    <t>VISITA DE TRABAJO AL ORGANISMO OPERADOR DEL AGUA EN LA CIUDAD DE LEON, GTO. SAPAL</t>
  </si>
  <si>
    <t>VISITA DE TRABAJO</t>
  </si>
  <si>
    <t>https://onedrive.live.com/edit.aspx?resid=7B33AF291D73C875!342&amp;ithint=file%2cxlsx</t>
  </si>
  <si>
    <t>AREA DE OPERACIÓN Y MANTENIMIENTO</t>
  </si>
  <si>
    <t>https://onedrive.live.com/edit.aspx?resid=7B33AF291D73C875!340&amp;ithint=file%2cxlsx</t>
  </si>
  <si>
    <t>Jefatura de Juridico</t>
  </si>
  <si>
    <t>Direccion Juridica</t>
  </si>
  <si>
    <t>Cristina</t>
  </si>
  <si>
    <t xml:space="preserve">Aguilera </t>
  </si>
  <si>
    <t>Herrera</t>
  </si>
  <si>
    <t>Pago de Casetas Salida al Tribunal Burocratico de Gto. Ingreso de Promocion 987/2020/TCA/CD/IND</t>
  </si>
  <si>
    <t>https://onedrive.live.com/edit.aspx?resid=7B33AF291D73C875!428&amp;ithint=file%2cxlsx</t>
  </si>
  <si>
    <t>Pago de Casetas para entrega de Oficio Admision de Pruebas Exp. 424/2020/TCA/CB/IND</t>
  </si>
  <si>
    <t>https://onedrive.live.com/edit.aspx?resid=7B33AF291D73C875!431&amp;ithint=file%2cxlsx</t>
  </si>
  <si>
    <t>Pago de Casetas en Atencion a Audiencias en el Tribunal de Conciliacion Y Arbitraje en Gto. Exp. 110672022/TCA/CC/IND</t>
  </si>
  <si>
    <t>Pago de Casetas en Atencion a Audiencias en el Tribunal de Consiliacion Y Arbitraje en Gto. Exp. 110672022/TCA/CC/IND</t>
  </si>
  <si>
    <t>https://onedrive.live.com/edit.aspx?resid=7B33AF291D73C875!435&amp;ithint=file%2cxlsx</t>
  </si>
  <si>
    <t>Pago de Casetas en Atencion a Audiencias en el Tribunal de Conciliacion Y Arbitraje en Gto</t>
  </si>
  <si>
    <t>https://onedrive.live.com/edit.aspx?resid=7B33AF291D73C875!438&amp;ithint=file%2cxlsx</t>
  </si>
  <si>
    <t>Pago de Casetas, salidas al Tribunal de Conciliacion y Arbitraje en Gto. Para revision de Exp. 363/2020/TCA/CB/IND al348/2020/TCA/CA/IND con Lic. Yolanda</t>
  </si>
  <si>
    <t>https://onedrive.live.com/edit.aspx?resid=7B33AF291D73C875!441&amp;ithint=file%2cxlsx</t>
  </si>
  <si>
    <t>https://drive.google.com/file/d/1FS6uhmKiRk9MYVqmibEEPOWIRD8izhJx/view?usp=sharing</t>
  </si>
  <si>
    <t>Dir. Finanzas viaticos</t>
  </si>
  <si>
    <t>50000-02-00-03-01-441-3</t>
  </si>
  <si>
    <t>OTROS SERVICIOS DE TRASLADO Y HOSPEDAJE</t>
  </si>
  <si>
    <t>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</si>
</sst>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1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10"/>
      <color indexed="8"/>
      <name val="Century Gothic"/>
      <family val="2"/>
    </font>
    <font>
      <sz val="9"/>
      <name val="Arial"/>
      <family val="2"/>
    </font>
    <font>
      <sz val="10"/>
      <name val="Century Gothic"/>
      <family val="2"/>
    </font>
    <font>
      <sz val="11"/>
      <color indexed="8"/>
      <name val="Arial"/>
      <family val="2"/>
    </font>
    <font>
      <u/>
      <sz val="9"/>
      <color theme="10"/>
      <name val="Calibri"/>
      <family val="2"/>
      <scheme val="minor"/>
    </font>
    <font>
      <sz val="10"/>
      <color theme="1"/>
      <name val="Century Gothic"/>
      <family val="2"/>
    </font>
    <font>
      <sz val="11"/>
      <color theme="1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164" fontId="5" fillId="5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4" fillId="3" borderId="1" xfId="2" applyFill="1" applyBorder="1"/>
    <xf numFmtId="0" fontId="4" fillId="0" borderId="1" xfId="2" applyBorder="1" applyAlignment="1">
      <alignment horizontal="center"/>
    </xf>
    <xf numFmtId="0" fontId="4" fillId="0" borderId="1" xfId="2" applyBorder="1"/>
    <xf numFmtId="164" fontId="5" fillId="5" borderId="1" xfId="0" applyNumberFormat="1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center" wrapText="1"/>
    </xf>
    <xf numFmtId="0" fontId="4" fillId="0" borderId="1" xfId="2" applyBorder="1" applyAlignment="1" applyProtection="1"/>
    <xf numFmtId="0" fontId="8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4" fillId="0" borderId="1" xfId="2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0" xfId="0" applyFont="1"/>
    <xf numFmtId="0" fontId="5" fillId="5" borderId="1" xfId="0" applyFont="1" applyFill="1" applyBorder="1" applyAlignment="1">
      <alignment horizontal="center" wrapText="1"/>
    </xf>
    <xf numFmtId="0" fontId="12" fillId="5" borderId="1" xfId="2" applyFont="1" applyFill="1" applyBorder="1" applyAlignment="1">
      <alignment horizontal="center"/>
    </xf>
    <xf numFmtId="0" fontId="4" fillId="5" borderId="1" xfId="2" applyFill="1" applyBorder="1" applyAlignment="1">
      <alignment horizontal="center"/>
    </xf>
    <xf numFmtId="0" fontId="4" fillId="5" borderId="1" xfId="2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/>
    </xf>
    <xf numFmtId="164" fontId="14" fillId="5" borderId="1" xfId="0" applyNumberFormat="1" applyFont="1" applyFill="1" applyBorder="1" applyAlignment="1">
      <alignment horizontal="center"/>
    </xf>
    <xf numFmtId="0" fontId="4" fillId="0" borderId="1" xfId="2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4" fillId="3" borderId="1" xfId="2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/>
    </xf>
    <xf numFmtId="0" fontId="17" fillId="0" borderId="1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/>
    <xf numFmtId="0" fontId="17" fillId="0" borderId="0" xfId="0" applyFont="1"/>
    <xf numFmtId="1" fontId="0" fillId="0" borderId="1" xfId="0" applyNumberFormat="1" applyBorder="1"/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0" borderId="1" xfId="1" applyNumberFormat="1" applyFont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2" fontId="5" fillId="5" borderId="1" xfId="1" applyNumberFormat="1" applyFont="1" applyFill="1" applyBorder="1" applyAlignment="1">
      <alignment horizontal="center"/>
    </xf>
    <xf numFmtId="2" fontId="6" fillId="0" borderId="1" xfId="1" applyNumberFormat="1" applyFont="1" applyBorder="1" applyAlignment="1">
      <alignment horizontal="center"/>
    </xf>
    <xf numFmtId="2" fontId="5" fillId="0" borderId="1" xfId="1" applyNumberFormat="1" applyFont="1" applyBorder="1" applyAlignment="1">
      <alignment horizontal="center"/>
    </xf>
    <xf numFmtId="2" fontId="5" fillId="5" borderId="1" xfId="1" applyNumberFormat="1" applyFont="1" applyFill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2" fontId="5" fillId="5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er%20trimestre%202022\FRACIONES%20PARA%20SUBIR\LTAIPG26F_IX%20Viaticos%20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86054"/>
      <sheetName val="Tabla_386053"/>
    </sheetNames>
    <sheetDataSet>
      <sheetData sheetId="0"/>
      <sheetData sheetId="1"/>
      <sheetData sheetId="2"/>
      <sheetData sheetId="3"/>
      <sheetData sheetId="4">
        <row r="4">
          <cell r="A4">
            <v>1</v>
          </cell>
        </row>
      </sheetData>
      <sheetData sheetId="5">
        <row r="4">
          <cell r="A4">
            <v>1</v>
          </cell>
        </row>
        <row r="5">
          <cell r="A5">
            <v>2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5">
          <cell r="A15">
            <v>12</v>
          </cell>
        </row>
        <row r="16">
          <cell r="A16">
            <v>13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nedrive.live.com/edit.aspx?resid=7B33AF291D73C875!315&amp;ithint=file%2cxlsx" TargetMode="External"/><Relationship Id="rId13" Type="http://schemas.openxmlformats.org/officeDocument/2006/relationships/hyperlink" Target="https://onedrive.live.com/edit.aspx?resid=7B33AF291D73C875!302&amp;ithint=file%2cxlsx" TargetMode="External"/><Relationship Id="rId18" Type="http://schemas.openxmlformats.org/officeDocument/2006/relationships/hyperlink" Target="https://onedrive.live.com/edit.aspx?resid=7B33AF291D73C875!288&amp;ithint=file%2cxlsx" TargetMode="External"/><Relationship Id="rId26" Type="http://schemas.openxmlformats.org/officeDocument/2006/relationships/hyperlink" Target="../finanzas/8%20Tabulador/Lineamientos%20Racionalidad,%20Austeridad%20y%20Disciplina%20Presupuestal%202022.pdf" TargetMode="External"/><Relationship Id="rId3" Type="http://schemas.openxmlformats.org/officeDocument/2006/relationships/hyperlink" Target="https://onedrive.live.com/?cid=7B33AF291D73C875&amp;id=7B33AF291D73C875%21329&amp;parId=root&amp;o=OneUp" TargetMode="External"/><Relationship Id="rId21" Type="http://schemas.openxmlformats.org/officeDocument/2006/relationships/hyperlink" Target="https://onedrive.live.com/Edit.aspx?resid=7B33AF291D73C875!259&amp;wd=cpe" TargetMode="External"/><Relationship Id="rId7" Type="http://schemas.openxmlformats.org/officeDocument/2006/relationships/hyperlink" Target="https://onedrive.live.com/edit.aspx?resid=7B33AF291D73C875!317&amp;ithint=file%2cxlsx" TargetMode="External"/><Relationship Id="rId12" Type="http://schemas.openxmlformats.org/officeDocument/2006/relationships/hyperlink" Target="https://onedrive.live.com/edit.aspx?resid=7B33AF291D73C875!304&amp;ithint=file%2cxlsx" TargetMode="External"/><Relationship Id="rId17" Type="http://schemas.openxmlformats.org/officeDocument/2006/relationships/hyperlink" Target="https://onedrive.live.com/edit.aspx?resid=7B33AF291D73C875!286&amp;ithint=file%2cxlsx" TargetMode="External"/><Relationship Id="rId25" Type="http://schemas.openxmlformats.org/officeDocument/2006/relationships/hyperlink" Target="https://onedrive.live.com/?cid=7B33AF291D73C875&amp;id=7B33AF291D73C875%21345&amp;parId=root&amp;o=OneUp" TargetMode="External"/><Relationship Id="rId2" Type="http://schemas.openxmlformats.org/officeDocument/2006/relationships/hyperlink" Target="https://onedrive.live.com/edit.aspx?resid=7B33AF291D73C875!332&amp;ithint=file%2cxlsx" TargetMode="External"/><Relationship Id="rId16" Type="http://schemas.openxmlformats.org/officeDocument/2006/relationships/hyperlink" Target="https://onedrive.live.com/edit.aspx?resid=7B33AF291D73C875!293&amp;ithint=file%2cxlsx" TargetMode="External"/><Relationship Id="rId20" Type="http://schemas.openxmlformats.org/officeDocument/2006/relationships/hyperlink" Target="https://onedrive.live.com/?cid=7B33AF291D73C875&amp;id=7B33AF291D73C875%21269&amp;parId=root&amp;o=OneUp" TargetMode="External"/><Relationship Id="rId1" Type="http://schemas.openxmlformats.org/officeDocument/2006/relationships/hyperlink" Target="https://onedrive.live.com/edit.aspx?resid=7B33AF291D73C875!338&amp;ithint=file%2cxlsx" TargetMode="External"/><Relationship Id="rId6" Type="http://schemas.openxmlformats.org/officeDocument/2006/relationships/hyperlink" Target="https://onedrive.live.com/?cid=7B33AF291D73C875&amp;id=7B33AF291D73C875%21322&amp;parId=root&amp;o=OneUp" TargetMode="External"/><Relationship Id="rId11" Type="http://schemas.openxmlformats.org/officeDocument/2006/relationships/hyperlink" Target="https://onedrive.live.com/?cid=7B33AF291D73C875&amp;id=7B33AF291D73C875%21307&amp;parId=root&amp;o=OneUp" TargetMode="External"/><Relationship Id="rId24" Type="http://schemas.openxmlformats.org/officeDocument/2006/relationships/hyperlink" Target="https://onedrive.live.com/?cid=7B33AF291D73C875&amp;id=7B33AF291D73C875%21346&amp;parId=root&amp;o=OneUp" TargetMode="External"/><Relationship Id="rId5" Type="http://schemas.openxmlformats.org/officeDocument/2006/relationships/hyperlink" Target="https://onedrive.live.com/edit.aspx?resid=7B33AF291D73C875!324&amp;ithint=file%2cxlsx" TargetMode="External"/><Relationship Id="rId15" Type="http://schemas.openxmlformats.org/officeDocument/2006/relationships/hyperlink" Target="https://onedrive.live.com/edit.aspx?resid=7B33AF291D73C875!295&amp;ithint=file%2cxlsx" TargetMode="External"/><Relationship Id="rId23" Type="http://schemas.openxmlformats.org/officeDocument/2006/relationships/hyperlink" Target="../finanzas/8%20Tabulador/Importe%20ejercido%20por%20partida.xlsx" TargetMode="External"/><Relationship Id="rId10" Type="http://schemas.openxmlformats.org/officeDocument/2006/relationships/hyperlink" Target="https://onedrive.live.com/edit.aspx?resid=7B33AF291D73C875!309&amp;ithint=file%2cxlsx" TargetMode="External"/><Relationship Id="rId19" Type="http://schemas.openxmlformats.org/officeDocument/2006/relationships/hyperlink" Target="https://onedrive.live.com/?cid=7B33AF291D73C875&amp;id=7B33AF291D73C875%21269&amp;parId=root&amp;o=OneUp" TargetMode="External"/><Relationship Id="rId4" Type="http://schemas.openxmlformats.org/officeDocument/2006/relationships/hyperlink" Target="https://onedrive.live.com/edit.aspx?resid=7B33AF291D73C875!326&amp;ithint=file%2cxlsx" TargetMode="External"/><Relationship Id="rId9" Type="http://schemas.openxmlformats.org/officeDocument/2006/relationships/hyperlink" Target="https://onedrive.live.com/edit.aspx?resid=7B33AF291D73C875!311&amp;ithint=file%2cxlsx" TargetMode="External"/><Relationship Id="rId14" Type="http://schemas.openxmlformats.org/officeDocument/2006/relationships/hyperlink" Target="https://onedrive.live.com/edit.aspx?resid=7B33AF291D73C875!298&amp;ithint=file%2cxlsx" TargetMode="External"/><Relationship Id="rId22" Type="http://schemas.openxmlformats.org/officeDocument/2006/relationships/hyperlink" Target="https://onedrive.live.com/Edit.aspx?resid=7B33AF291D73C875!259&amp;wd=cpe" TargetMode="External"/><Relationship Id="rId27" Type="http://schemas.openxmlformats.org/officeDocument/2006/relationships/hyperlink" Target="https://onedrive.live.com/?cid=7B33AF291D73C875&amp;id=7B33AF291D73C875%21346&amp;parId=root&amp;o=OneUp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FS6uhmKiRk9MYVqmibEEPOWIRD8izhJ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5"/>
  <sheetViews>
    <sheetView tabSelected="1" topLeftCell="Y42" workbookViewId="0">
      <selection activeCell="Z45" sqref="Z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t="11.25" customHeight="1" x14ac:dyDescent="0.25">
      <c r="A1" t="s">
        <v>0</v>
      </c>
    </row>
    <row r="2" spans="1:36" x14ac:dyDescent="0.25">
      <c r="A2" s="68" t="s">
        <v>1</v>
      </c>
      <c r="B2" s="69"/>
      <c r="C2" s="69"/>
      <c r="D2" s="68" t="s">
        <v>2</v>
      </c>
      <c r="E2" s="69"/>
      <c r="F2" s="69"/>
      <c r="G2" s="68" t="s">
        <v>3</v>
      </c>
      <c r="H2" s="69"/>
      <c r="I2" s="69"/>
    </row>
    <row r="3" spans="1:36" x14ac:dyDescent="0.25">
      <c r="A3" s="70" t="s">
        <v>4</v>
      </c>
      <c r="B3" s="69"/>
      <c r="C3" s="69"/>
      <c r="D3" s="70" t="s">
        <v>5</v>
      </c>
      <c r="E3" s="69"/>
      <c r="F3" s="69"/>
      <c r="G3" s="70" t="s">
        <v>6</v>
      </c>
      <c r="H3" s="69"/>
      <c r="I3" s="6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8" t="s">
        <v>53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8" customFormat="1" ht="30" customHeight="1" x14ac:dyDescent="0.25">
      <c r="A8" s="3">
        <v>2022</v>
      </c>
      <c r="B8" s="4">
        <v>44562</v>
      </c>
      <c r="C8" s="4">
        <v>44592</v>
      </c>
      <c r="D8" s="5" t="s">
        <v>91</v>
      </c>
      <c r="E8" s="6">
        <v>3</v>
      </c>
      <c r="F8" s="7" t="s">
        <v>114</v>
      </c>
      <c r="G8" s="7" t="s">
        <v>115</v>
      </c>
      <c r="H8" s="7" t="s">
        <v>116</v>
      </c>
      <c r="I8" s="8" t="s">
        <v>117</v>
      </c>
      <c r="J8" s="7" t="s">
        <v>118</v>
      </c>
      <c r="K8" s="7" t="s">
        <v>119</v>
      </c>
      <c r="L8" s="5" t="s">
        <v>101</v>
      </c>
      <c r="M8" s="7" t="s">
        <v>120</v>
      </c>
      <c r="N8" s="5" t="s">
        <v>103</v>
      </c>
      <c r="O8" s="55">
        <v>0</v>
      </c>
      <c r="P8" s="56">
        <v>0</v>
      </c>
      <c r="Q8" s="9" t="s">
        <v>121</v>
      </c>
      <c r="R8" s="9" t="s">
        <v>122</v>
      </c>
      <c r="S8" s="9" t="s">
        <v>123</v>
      </c>
      <c r="T8" s="9" t="s">
        <v>122</v>
      </c>
      <c r="U8" s="9" t="s">
        <v>122</v>
      </c>
      <c r="V8" s="9" t="s">
        <v>122</v>
      </c>
      <c r="W8" s="9" t="s">
        <v>124</v>
      </c>
      <c r="X8" s="10">
        <v>44580</v>
      </c>
      <c r="Y8" s="10">
        <v>44580</v>
      </c>
      <c r="Z8" s="11">
        <f>[1]Tabla_386053!A4</f>
        <v>1</v>
      </c>
      <c r="AA8" s="56">
        <v>225</v>
      </c>
      <c r="AB8" s="54">
        <v>225</v>
      </c>
      <c r="AC8" s="12">
        <v>44581</v>
      </c>
      <c r="AD8" s="13" t="s">
        <v>125</v>
      </c>
      <c r="AE8" s="14">
        <f>[1]Tabla_386054!A4</f>
        <v>1</v>
      </c>
      <c r="AF8" s="15" t="s">
        <v>126</v>
      </c>
      <c r="AG8" s="6" t="s">
        <v>127</v>
      </c>
      <c r="AH8" s="16">
        <v>44562</v>
      </c>
      <c r="AI8" s="17">
        <v>44651</v>
      </c>
      <c r="AJ8" s="11"/>
    </row>
    <row r="9" spans="1:36" s="18" customFormat="1" ht="30" customHeight="1" x14ac:dyDescent="0.25">
      <c r="A9" s="3">
        <v>2022</v>
      </c>
      <c r="B9" s="4">
        <v>44562</v>
      </c>
      <c r="C9" s="4">
        <v>44651</v>
      </c>
      <c r="D9" s="5" t="s">
        <v>91</v>
      </c>
      <c r="E9" s="6">
        <v>3</v>
      </c>
      <c r="F9" s="7" t="s">
        <v>114</v>
      </c>
      <c r="G9" s="7" t="s">
        <v>115</v>
      </c>
      <c r="H9" s="7" t="s">
        <v>116</v>
      </c>
      <c r="I9" s="8" t="s">
        <v>117</v>
      </c>
      <c r="J9" s="7" t="s">
        <v>118</v>
      </c>
      <c r="K9" s="7" t="s">
        <v>119</v>
      </c>
      <c r="L9" s="5" t="s">
        <v>101</v>
      </c>
      <c r="M9" s="7" t="s">
        <v>128</v>
      </c>
      <c r="N9" s="5" t="s">
        <v>103</v>
      </c>
      <c r="O9" s="55">
        <v>0</v>
      </c>
      <c r="P9" s="56">
        <v>0</v>
      </c>
      <c r="Q9" s="9" t="s">
        <v>121</v>
      </c>
      <c r="R9" s="9" t="s">
        <v>122</v>
      </c>
      <c r="S9" s="9" t="s">
        <v>123</v>
      </c>
      <c r="T9" s="9" t="s">
        <v>122</v>
      </c>
      <c r="U9" s="9" t="s">
        <v>122</v>
      </c>
      <c r="V9" s="9" t="s">
        <v>122</v>
      </c>
      <c r="W9" s="9" t="s">
        <v>124</v>
      </c>
      <c r="X9" s="10">
        <v>44600</v>
      </c>
      <c r="Y9" s="10">
        <v>44600</v>
      </c>
      <c r="Z9" s="11">
        <f>[1]Tabla_386053!A5</f>
        <v>2</v>
      </c>
      <c r="AA9" s="56">
        <v>68</v>
      </c>
      <c r="AB9" s="54">
        <v>68</v>
      </c>
      <c r="AC9" s="12">
        <v>44601</v>
      </c>
      <c r="AD9" s="13" t="s">
        <v>129</v>
      </c>
      <c r="AE9" s="14">
        <f>[1]Tabla_386054!A4</f>
        <v>1</v>
      </c>
      <c r="AF9" s="15" t="s">
        <v>126</v>
      </c>
      <c r="AG9" s="6" t="s">
        <v>127</v>
      </c>
      <c r="AH9" s="16">
        <v>44562</v>
      </c>
      <c r="AI9" s="17">
        <v>44651</v>
      </c>
      <c r="AJ9" s="11"/>
    </row>
    <row r="10" spans="1:36" s="18" customFormat="1" ht="24.75" x14ac:dyDescent="0.25">
      <c r="A10" s="3">
        <v>2022</v>
      </c>
      <c r="B10" s="4">
        <v>44562</v>
      </c>
      <c r="C10" s="4">
        <v>44651</v>
      </c>
      <c r="D10" s="5" t="s">
        <v>91</v>
      </c>
      <c r="E10" s="6">
        <v>1</v>
      </c>
      <c r="F10" s="7" t="s">
        <v>130</v>
      </c>
      <c r="G10" s="7" t="s">
        <v>130</v>
      </c>
      <c r="H10" s="7" t="s">
        <v>116</v>
      </c>
      <c r="I10" s="8" t="s">
        <v>131</v>
      </c>
      <c r="J10" s="7" t="s">
        <v>132</v>
      </c>
      <c r="K10" s="7" t="s">
        <v>133</v>
      </c>
      <c r="L10" s="5" t="s">
        <v>101</v>
      </c>
      <c r="M10" s="9" t="s">
        <v>134</v>
      </c>
      <c r="N10" s="5" t="s">
        <v>103</v>
      </c>
      <c r="O10" s="55">
        <v>0</v>
      </c>
      <c r="P10" s="56">
        <v>0</v>
      </c>
      <c r="Q10" s="9" t="s">
        <v>121</v>
      </c>
      <c r="R10" s="9" t="s">
        <v>122</v>
      </c>
      <c r="S10" s="9" t="s">
        <v>123</v>
      </c>
      <c r="T10" s="9" t="s">
        <v>122</v>
      </c>
      <c r="U10" s="9" t="s">
        <v>135</v>
      </c>
      <c r="V10" s="9" t="s">
        <v>122</v>
      </c>
      <c r="W10" s="9" t="s">
        <v>134</v>
      </c>
      <c r="X10" s="10">
        <v>44617</v>
      </c>
      <c r="Y10" s="10">
        <v>44617</v>
      </c>
      <c r="Z10" s="11">
        <f>3</f>
        <v>3</v>
      </c>
      <c r="AA10" s="56">
        <f>594.01+308</f>
        <v>902.01</v>
      </c>
      <c r="AB10" s="55">
        <f>594.01+308</f>
        <v>902.01</v>
      </c>
      <c r="AC10" s="12">
        <v>44620</v>
      </c>
      <c r="AD10" s="13" t="s">
        <v>136</v>
      </c>
      <c r="AE10" s="14">
        <f>[1]Tabla_386054!A4</f>
        <v>1</v>
      </c>
      <c r="AF10" s="15" t="s">
        <v>126</v>
      </c>
      <c r="AG10" s="6" t="s">
        <v>127</v>
      </c>
      <c r="AH10" s="16">
        <v>44562</v>
      </c>
      <c r="AI10" s="17">
        <v>44651</v>
      </c>
      <c r="AJ10" s="11"/>
    </row>
    <row r="11" spans="1:36" s="18" customFormat="1" ht="30" customHeight="1" x14ac:dyDescent="0.25">
      <c r="A11" s="6">
        <v>2022</v>
      </c>
      <c r="B11" s="4">
        <v>44562</v>
      </c>
      <c r="C11" s="4">
        <v>44651</v>
      </c>
      <c r="D11" s="6" t="s">
        <v>91</v>
      </c>
      <c r="E11" s="6">
        <v>2</v>
      </c>
      <c r="F11" s="9" t="s">
        <v>130</v>
      </c>
      <c r="G11" s="9" t="s">
        <v>137</v>
      </c>
      <c r="H11" s="9" t="s">
        <v>138</v>
      </c>
      <c r="I11" s="9" t="s">
        <v>139</v>
      </c>
      <c r="J11" s="9" t="s">
        <v>140</v>
      </c>
      <c r="K11" s="9" t="s">
        <v>141</v>
      </c>
      <c r="L11" s="9" t="s">
        <v>101</v>
      </c>
      <c r="M11" s="19" t="s">
        <v>142</v>
      </c>
      <c r="N11" s="9" t="s">
        <v>103</v>
      </c>
      <c r="O11" s="55">
        <v>3</v>
      </c>
      <c r="P11" s="56">
        <v>234.4</v>
      </c>
      <c r="Q11" s="9" t="s">
        <v>143</v>
      </c>
      <c r="R11" s="9" t="s">
        <v>144</v>
      </c>
      <c r="S11" s="9" t="s">
        <v>145</v>
      </c>
      <c r="T11" s="9" t="s">
        <v>143</v>
      </c>
      <c r="U11" s="9" t="s">
        <v>144</v>
      </c>
      <c r="V11" s="9" t="s">
        <v>146</v>
      </c>
      <c r="W11" s="19" t="s">
        <v>142</v>
      </c>
      <c r="X11" s="12">
        <v>44624</v>
      </c>
      <c r="Y11" s="12">
        <v>44624</v>
      </c>
      <c r="Z11" s="9">
        <f>[1]Tabla_386053!A24</f>
        <v>21</v>
      </c>
      <c r="AA11" s="56">
        <v>234.4</v>
      </c>
      <c r="AB11" s="55">
        <v>0</v>
      </c>
      <c r="AC11" s="12">
        <v>44651</v>
      </c>
      <c r="AD11" s="20" t="s">
        <v>147</v>
      </c>
      <c r="AE11" s="14">
        <f>[1]Tabla_386054!A4</f>
        <v>1</v>
      </c>
      <c r="AF11" s="15" t="s">
        <v>126</v>
      </c>
      <c r="AG11" s="21" t="s">
        <v>138</v>
      </c>
      <c r="AH11" s="22">
        <v>44651</v>
      </c>
      <c r="AI11" s="22">
        <v>44651</v>
      </c>
      <c r="AJ11" s="6"/>
    </row>
    <row r="12" spans="1:36" s="18" customFormat="1" ht="30" customHeight="1" x14ac:dyDescent="0.25">
      <c r="A12" s="6">
        <v>2022</v>
      </c>
      <c r="B12" s="4">
        <v>44562</v>
      </c>
      <c r="C12" s="4">
        <v>44651</v>
      </c>
      <c r="D12" s="6" t="s">
        <v>91</v>
      </c>
      <c r="E12" s="6">
        <v>2</v>
      </c>
      <c r="F12" s="9" t="s">
        <v>130</v>
      </c>
      <c r="G12" s="9" t="s">
        <v>137</v>
      </c>
      <c r="H12" s="9" t="s">
        <v>138</v>
      </c>
      <c r="I12" s="9" t="s">
        <v>139</v>
      </c>
      <c r="J12" s="9" t="s">
        <v>140</v>
      </c>
      <c r="K12" s="9" t="s">
        <v>141</v>
      </c>
      <c r="L12" s="9" t="s">
        <v>101</v>
      </c>
      <c r="M12" s="19" t="s">
        <v>148</v>
      </c>
      <c r="N12" s="9" t="s">
        <v>103</v>
      </c>
      <c r="O12" s="55">
        <v>3</v>
      </c>
      <c r="P12" s="56">
        <v>18</v>
      </c>
      <c r="Q12" s="9" t="s">
        <v>143</v>
      </c>
      <c r="R12" s="9" t="s">
        <v>144</v>
      </c>
      <c r="S12" s="9" t="s">
        <v>145</v>
      </c>
      <c r="T12" s="9" t="s">
        <v>143</v>
      </c>
      <c r="U12" s="9" t="s">
        <v>144</v>
      </c>
      <c r="V12" s="9" t="s">
        <v>146</v>
      </c>
      <c r="W12" s="19" t="s">
        <v>148</v>
      </c>
      <c r="X12" s="12">
        <v>44624</v>
      </c>
      <c r="Y12" s="12">
        <v>44624</v>
      </c>
      <c r="Z12" s="9">
        <v>21</v>
      </c>
      <c r="AA12" s="56">
        <v>18</v>
      </c>
      <c r="AB12" s="55">
        <v>0</v>
      </c>
      <c r="AC12" s="12">
        <v>44651</v>
      </c>
      <c r="AD12" s="20" t="s">
        <v>147</v>
      </c>
      <c r="AE12" s="14">
        <f>[1]Tabla_386054!A4</f>
        <v>1</v>
      </c>
      <c r="AF12" s="15" t="s">
        <v>126</v>
      </c>
      <c r="AG12" s="21" t="s">
        <v>138</v>
      </c>
      <c r="AH12" s="22">
        <v>44651</v>
      </c>
      <c r="AI12" s="22">
        <v>44651</v>
      </c>
      <c r="AJ12" s="6"/>
    </row>
    <row r="13" spans="1:36" s="18" customFormat="1" ht="30" customHeight="1" x14ac:dyDescent="0.25">
      <c r="A13" s="6">
        <v>2022</v>
      </c>
      <c r="B13" s="4">
        <v>44562</v>
      </c>
      <c r="C13" s="4">
        <v>44592</v>
      </c>
      <c r="D13" s="6" t="s">
        <v>91</v>
      </c>
      <c r="E13" s="6">
        <v>2</v>
      </c>
      <c r="F13" s="9" t="s">
        <v>130</v>
      </c>
      <c r="G13" s="9" t="s">
        <v>137</v>
      </c>
      <c r="H13" s="9" t="s">
        <v>138</v>
      </c>
      <c r="I13" s="9" t="s">
        <v>139</v>
      </c>
      <c r="J13" s="9" t="s">
        <v>140</v>
      </c>
      <c r="K13" s="9" t="s">
        <v>141</v>
      </c>
      <c r="L13" s="9" t="s">
        <v>101</v>
      </c>
      <c r="M13" s="19" t="s">
        <v>148</v>
      </c>
      <c r="N13" s="9" t="s">
        <v>103</v>
      </c>
      <c r="O13" s="55">
        <v>3</v>
      </c>
      <c r="P13" s="56">
        <v>18</v>
      </c>
      <c r="Q13" s="9" t="s">
        <v>143</v>
      </c>
      <c r="R13" s="9" t="s">
        <v>144</v>
      </c>
      <c r="S13" s="9" t="s">
        <v>145</v>
      </c>
      <c r="T13" s="9" t="s">
        <v>143</v>
      </c>
      <c r="U13" s="9" t="s">
        <v>144</v>
      </c>
      <c r="V13" s="9" t="s">
        <v>146</v>
      </c>
      <c r="W13" s="19" t="s">
        <v>148</v>
      </c>
      <c r="X13" s="12">
        <v>44624</v>
      </c>
      <c r="Y13" s="12">
        <v>44624</v>
      </c>
      <c r="Z13" s="9">
        <v>21</v>
      </c>
      <c r="AA13" s="56">
        <v>18</v>
      </c>
      <c r="AB13" s="55">
        <v>0</v>
      </c>
      <c r="AC13" s="12">
        <v>44651</v>
      </c>
      <c r="AD13" s="20" t="s">
        <v>147</v>
      </c>
      <c r="AE13" s="14">
        <f>[1]Tabla_386054!A4</f>
        <v>1</v>
      </c>
      <c r="AF13" s="15" t="s">
        <v>126</v>
      </c>
      <c r="AG13" s="21" t="s">
        <v>138</v>
      </c>
      <c r="AH13" s="22">
        <v>44651</v>
      </c>
      <c r="AI13" s="22">
        <v>44651</v>
      </c>
      <c r="AJ13" s="6"/>
    </row>
    <row r="14" spans="1:36" s="18" customFormat="1" ht="30" customHeight="1" x14ac:dyDescent="0.25">
      <c r="A14" s="6">
        <v>2022</v>
      </c>
      <c r="B14" s="4">
        <v>44562</v>
      </c>
      <c r="C14" s="4">
        <v>44651</v>
      </c>
      <c r="D14" s="6" t="s">
        <v>91</v>
      </c>
      <c r="E14" s="6">
        <v>2</v>
      </c>
      <c r="F14" s="9" t="s">
        <v>130</v>
      </c>
      <c r="G14" s="9" t="s">
        <v>137</v>
      </c>
      <c r="H14" s="9" t="s">
        <v>138</v>
      </c>
      <c r="I14" s="9" t="s">
        <v>139</v>
      </c>
      <c r="J14" s="9" t="s">
        <v>140</v>
      </c>
      <c r="K14" s="9" t="s">
        <v>141</v>
      </c>
      <c r="L14" s="9" t="s">
        <v>101</v>
      </c>
      <c r="M14" s="19" t="s">
        <v>149</v>
      </c>
      <c r="N14" s="9" t="s">
        <v>103</v>
      </c>
      <c r="O14" s="55">
        <v>3</v>
      </c>
      <c r="P14" s="56">
        <v>308</v>
      </c>
      <c r="Q14" s="9" t="s">
        <v>143</v>
      </c>
      <c r="R14" s="9" t="s">
        <v>144</v>
      </c>
      <c r="S14" s="9" t="s">
        <v>145</v>
      </c>
      <c r="T14" s="9" t="s">
        <v>143</v>
      </c>
      <c r="U14" s="9" t="s">
        <v>144</v>
      </c>
      <c r="V14" s="9" t="s">
        <v>146</v>
      </c>
      <c r="W14" s="19" t="s">
        <v>149</v>
      </c>
      <c r="X14" s="12">
        <v>44624</v>
      </c>
      <c r="Y14" s="12">
        <v>44624</v>
      </c>
      <c r="Z14" s="9">
        <v>21</v>
      </c>
      <c r="AA14" s="56">
        <v>308</v>
      </c>
      <c r="AB14" s="55">
        <v>0</v>
      </c>
      <c r="AC14" s="12">
        <v>44651</v>
      </c>
      <c r="AD14" s="20" t="s">
        <v>147</v>
      </c>
      <c r="AE14" s="14">
        <f>[1]Tabla_386054!A4</f>
        <v>1</v>
      </c>
      <c r="AF14" s="15" t="s">
        <v>126</v>
      </c>
      <c r="AG14" s="21" t="s">
        <v>138</v>
      </c>
      <c r="AH14" s="22">
        <v>44651</v>
      </c>
      <c r="AI14" s="22">
        <v>44651</v>
      </c>
      <c r="AJ14" s="6"/>
    </row>
    <row r="15" spans="1:36" s="18" customFormat="1" ht="30" x14ac:dyDescent="0.25">
      <c r="A15" s="23">
        <v>2022</v>
      </c>
      <c r="B15" s="4">
        <v>44562</v>
      </c>
      <c r="C15" s="4">
        <v>44651</v>
      </c>
      <c r="D15" s="23" t="s">
        <v>91</v>
      </c>
      <c r="E15" s="24">
        <v>4</v>
      </c>
      <c r="F15" s="7" t="s">
        <v>150</v>
      </c>
      <c r="G15" s="7" t="s">
        <v>150</v>
      </c>
      <c r="H15" s="7" t="s">
        <v>151</v>
      </c>
      <c r="I15" s="8" t="s">
        <v>152</v>
      </c>
      <c r="J15" s="7" t="s">
        <v>153</v>
      </c>
      <c r="K15" s="7" t="s">
        <v>154</v>
      </c>
      <c r="L15" s="11" t="s">
        <v>101</v>
      </c>
      <c r="M15" s="8" t="s">
        <v>155</v>
      </c>
      <c r="N15" s="11" t="s">
        <v>103</v>
      </c>
      <c r="O15" s="62">
        <v>0</v>
      </c>
      <c r="P15" s="60">
        <v>220</v>
      </c>
      <c r="Q15" s="25" t="s">
        <v>121</v>
      </c>
      <c r="R15" s="25" t="s">
        <v>122</v>
      </c>
      <c r="S15" s="25" t="s">
        <v>123</v>
      </c>
      <c r="T15" s="25" t="s">
        <v>121</v>
      </c>
      <c r="U15" s="25" t="s">
        <v>122</v>
      </c>
      <c r="V15" s="25" t="s">
        <v>122</v>
      </c>
      <c r="W15" s="8" t="s">
        <v>155</v>
      </c>
      <c r="X15" s="26">
        <v>44636</v>
      </c>
      <c r="Y15" s="26">
        <v>44636</v>
      </c>
      <c r="Z15" s="27">
        <v>1</v>
      </c>
      <c r="AA15" s="57">
        <v>220</v>
      </c>
      <c r="AB15" s="55">
        <v>0</v>
      </c>
      <c r="AC15" s="28">
        <v>44609</v>
      </c>
      <c r="AD15" s="29" t="s">
        <v>156</v>
      </c>
      <c r="AE15" s="14">
        <f>[1]Tabla_386054!A4</f>
        <v>1</v>
      </c>
      <c r="AF15" s="15" t="s">
        <v>126</v>
      </c>
      <c r="AG15" s="30" t="s">
        <v>151</v>
      </c>
      <c r="AH15" s="31">
        <v>44624</v>
      </c>
      <c r="AI15" s="31">
        <v>44624</v>
      </c>
      <c r="AJ15" s="24"/>
    </row>
    <row r="16" spans="1:36" s="18" customFormat="1" ht="30" x14ac:dyDescent="0.25">
      <c r="A16" s="23">
        <v>2022</v>
      </c>
      <c r="B16" s="4">
        <v>44562</v>
      </c>
      <c r="C16" s="4">
        <v>44651</v>
      </c>
      <c r="D16" s="23" t="s">
        <v>91</v>
      </c>
      <c r="E16" s="24">
        <v>4</v>
      </c>
      <c r="F16" s="7" t="s">
        <v>150</v>
      </c>
      <c r="G16" s="7" t="s">
        <v>150</v>
      </c>
      <c r="H16" s="7" t="s">
        <v>151</v>
      </c>
      <c r="I16" s="8" t="s">
        <v>152</v>
      </c>
      <c r="J16" s="7" t="s">
        <v>153</v>
      </c>
      <c r="K16" s="7" t="s">
        <v>154</v>
      </c>
      <c r="L16" s="11" t="s">
        <v>101</v>
      </c>
      <c r="M16" s="8" t="s">
        <v>155</v>
      </c>
      <c r="N16" s="11" t="s">
        <v>103</v>
      </c>
      <c r="O16" s="62">
        <v>0</v>
      </c>
      <c r="P16" s="60">
        <v>144</v>
      </c>
      <c r="Q16" s="25" t="s">
        <v>121</v>
      </c>
      <c r="R16" s="25" t="s">
        <v>122</v>
      </c>
      <c r="S16" s="25" t="s">
        <v>123</v>
      </c>
      <c r="T16" s="25" t="s">
        <v>121</v>
      </c>
      <c r="U16" s="25" t="s">
        <v>122</v>
      </c>
      <c r="V16" s="25" t="s">
        <v>122</v>
      </c>
      <c r="W16" s="8" t="s">
        <v>155</v>
      </c>
      <c r="X16" s="26">
        <v>44624</v>
      </c>
      <c r="Y16" s="26">
        <v>44624</v>
      </c>
      <c r="Z16" s="27">
        <v>2</v>
      </c>
      <c r="AA16" s="57">
        <v>144</v>
      </c>
      <c r="AB16" s="55">
        <v>0</v>
      </c>
      <c r="AC16" s="26">
        <v>44596</v>
      </c>
      <c r="AD16" s="29" t="s">
        <v>157</v>
      </c>
      <c r="AE16" s="14">
        <f>[1]Tabla_386054!A4</f>
        <v>1</v>
      </c>
      <c r="AF16" s="15" t="s">
        <v>126</v>
      </c>
      <c r="AG16" s="30" t="s">
        <v>151</v>
      </c>
      <c r="AH16" s="31">
        <v>44624</v>
      </c>
      <c r="AI16" s="31">
        <v>44624</v>
      </c>
      <c r="AJ16" s="24"/>
    </row>
    <row r="17" spans="1:36" s="33" customFormat="1" ht="30" customHeight="1" x14ac:dyDescent="0.25">
      <c r="A17" s="6">
        <v>2022</v>
      </c>
      <c r="B17" s="4">
        <v>44562</v>
      </c>
      <c r="C17" s="4">
        <v>44651</v>
      </c>
      <c r="D17" s="6" t="s">
        <v>91</v>
      </c>
      <c r="E17" s="6">
        <v>2</v>
      </c>
      <c r="F17" s="9" t="s">
        <v>130</v>
      </c>
      <c r="G17" s="9" t="s">
        <v>130</v>
      </c>
      <c r="H17" s="19" t="s">
        <v>158</v>
      </c>
      <c r="I17" s="19" t="s">
        <v>159</v>
      </c>
      <c r="J17" s="9" t="s">
        <v>160</v>
      </c>
      <c r="K17" s="9" t="s">
        <v>161</v>
      </c>
      <c r="L17" s="9" t="s">
        <v>101</v>
      </c>
      <c r="M17" s="19" t="s">
        <v>162</v>
      </c>
      <c r="N17" s="9" t="s">
        <v>103</v>
      </c>
      <c r="O17" s="55">
        <v>3</v>
      </c>
      <c r="P17" s="56">
        <v>225</v>
      </c>
      <c r="Q17" s="9" t="s">
        <v>143</v>
      </c>
      <c r="R17" s="9" t="s">
        <v>144</v>
      </c>
      <c r="S17" s="9" t="s">
        <v>145</v>
      </c>
      <c r="T17" s="9" t="s">
        <v>143</v>
      </c>
      <c r="U17" s="9" t="s">
        <v>144</v>
      </c>
      <c r="V17" s="9" t="s">
        <v>146</v>
      </c>
      <c r="W17" s="19" t="s">
        <v>162</v>
      </c>
      <c r="X17" s="12">
        <v>44616</v>
      </c>
      <c r="Y17" s="12">
        <v>44616</v>
      </c>
      <c r="Z17" s="9">
        <f>Tabla_386053!A6</f>
        <v>3</v>
      </c>
      <c r="AA17" s="56">
        <v>225</v>
      </c>
      <c r="AB17" s="55">
        <v>0</v>
      </c>
      <c r="AC17" s="12">
        <v>44616</v>
      </c>
      <c r="AD17" s="14" t="s">
        <v>163</v>
      </c>
      <c r="AE17" s="14">
        <f>[1]Tabla_386054!A4</f>
        <v>1</v>
      </c>
      <c r="AF17" s="15" t="s">
        <v>126</v>
      </c>
      <c r="AG17" s="21" t="s">
        <v>164</v>
      </c>
      <c r="AH17" s="22">
        <v>44617</v>
      </c>
      <c r="AI17" s="22">
        <v>44650</v>
      </c>
      <c r="AJ17" s="32"/>
    </row>
    <row r="18" spans="1:36" s="33" customFormat="1" ht="30" customHeight="1" x14ac:dyDescent="0.25">
      <c r="A18" s="3">
        <v>2022</v>
      </c>
      <c r="B18" s="4">
        <v>44562</v>
      </c>
      <c r="C18" s="4">
        <v>44592</v>
      </c>
      <c r="D18" s="3" t="s">
        <v>91</v>
      </c>
      <c r="E18" s="3">
        <v>2</v>
      </c>
      <c r="F18" s="3" t="s">
        <v>165</v>
      </c>
      <c r="G18" s="3" t="s">
        <v>165</v>
      </c>
      <c r="H18" s="34" t="s">
        <v>166</v>
      </c>
      <c r="I18" s="34" t="s">
        <v>167</v>
      </c>
      <c r="J18" s="3" t="s">
        <v>168</v>
      </c>
      <c r="K18" s="3" t="s">
        <v>169</v>
      </c>
      <c r="L18" s="3" t="s">
        <v>101</v>
      </c>
      <c r="M18" s="34" t="s">
        <v>170</v>
      </c>
      <c r="N18" s="3" t="s">
        <v>103</v>
      </c>
      <c r="O18" s="63">
        <v>4</v>
      </c>
      <c r="P18" s="61">
        <v>287</v>
      </c>
      <c r="Q18" s="34" t="s">
        <v>121</v>
      </c>
      <c r="R18" s="34" t="s">
        <v>122</v>
      </c>
      <c r="S18" s="34" t="s">
        <v>123</v>
      </c>
      <c r="T18" s="34" t="s">
        <v>121</v>
      </c>
      <c r="U18" s="34" t="s">
        <v>122</v>
      </c>
      <c r="V18" s="34" t="s">
        <v>171</v>
      </c>
      <c r="W18" s="34" t="s">
        <v>170</v>
      </c>
      <c r="X18" s="10">
        <v>44642</v>
      </c>
      <c r="Y18" s="10">
        <v>44642</v>
      </c>
      <c r="Z18" s="35">
        <v>2</v>
      </c>
      <c r="AA18" s="58">
        <v>287</v>
      </c>
      <c r="AB18" s="55">
        <v>0</v>
      </c>
      <c r="AC18" s="16">
        <v>44642</v>
      </c>
      <c r="AD18" s="36" t="s">
        <v>172</v>
      </c>
      <c r="AE18" s="14">
        <f>[1]Tabla_386054!A4</f>
        <v>1</v>
      </c>
      <c r="AF18" s="37" t="s">
        <v>173</v>
      </c>
      <c r="AG18" s="38" t="s">
        <v>166</v>
      </c>
      <c r="AH18" s="39">
        <v>44562</v>
      </c>
      <c r="AI18" s="39">
        <v>44651</v>
      </c>
      <c r="AJ18" s="32"/>
    </row>
    <row r="19" spans="1:36" s="33" customFormat="1" ht="24.75" x14ac:dyDescent="0.25">
      <c r="A19" s="32">
        <v>2022</v>
      </c>
      <c r="B19" s="4">
        <v>44562</v>
      </c>
      <c r="C19" s="4">
        <v>44651</v>
      </c>
      <c r="D19" s="32" t="s">
        <v>91</v>
      </c>
      <c r="E19" s="32">
        <v>11</v>
      </c>
      <c r="F19" s="19" t="s">
        <v>174</v>
      </c>
      <c r="G19" s="19" t="s">
        <v>174</v>
      </c>
      <c r="H19" s="9" t="s">
        <v>164</v>
      </c>
      <c r="I19" s="9" t="s">
        <v>175</v>
      </c>
      <c r="J19" s="9" t="s">
        <v>176</v>
      </c>
      <c r="K19" s="9" t="s">
        <v>177</v>
      </c>
      <c r="L19" s="9" t="s">
        <v>101</v>
      </c>
      <c r="M19" s="19"/>
      <c r="N19" s="9" t="s">
        <v>103</v>
      </c>
      <c r="O19" s="55">
        <v>0</v>
      </c>
      <c r="P19" s="56">
        <v>0</v>
      </c>
      <c r="Q19" s="9"/>
      <c r="R19" s="9"/>
      <c r="S19" s="9"/>
      <c r="T19" s="9"/>
      <c r="U19" s="9"/>
      <c r="V19" s="9"/>
      <c r="W19" s="19"/>
      <c r="X19" s="12"/>
      <c r="Y19" s="12"/>
      <c r="Z19" s="9"/>
      <c r="AA19" s="56"/>
      <c r="AB19" s="55"/>
      <c r="AC19" s="12"/>
      <c r="AD19" s="40" t="s">
        <v>178</v>
      </c>
      <c r="AE19" s="14">
        <f>[1]Tabla_386054!A4</f>
        <v>1</v>
      </c>
      <c r="AF19" s="15" t="s">
        <v>126</v>
      </c>
      <c r="AG19" s="41" t="s">
        <v>164</v>
      </c>
      <c r="AH19" s="42">
        <v>44655</v>
      </c>
      <c r="AI19" s="42">
        <v>44655</v>
      </c>
      <c r="AJ19" s="32"/>
    </row>
    <row r="20" spans="1:36" s="33" customFormat="1" ht="36.75" x14ac:dyDescent="0.25">
      <c r="A20" s="32">
        <v>2022</v>
      </c>
      <c r="B20" s="4">
        <v>44562</v>
      </c>
      <c r="C20" s="4">
        <v>44651</v>
      </c>
      <c r="D20" s="43" t="s">
        <v>91</v>
      </c>
      <c r="E20" s="32">
        <v>2</v>
      </c>
      <c r="F20" s="7" t="s">
        <v>179</v>
      </c>
      <c r="G20" s="8" t="s">
        <v>180</v>
      </c>
      <c r="H20" s="8" t="s">
        <v>181</v>
      </c>
      <c r="I20" s="8" t="s">
        <v>182</v>
      </c>
      <c r="J20" s="7" t="s">
        <v>183</v>
      </c>
      <c r="K20" s="7" t="s">
        <v>184</v>
      </c>
      <c r="L20" s="11" t="s">
        <v>101</v>
      </c>
      <c r="M20" s="8" t="s">
        <v>185</v>
      </c>
      <c r="N20" s="11" t="s">
        <v>103</v>
      </c>
      <c r="O20" s="55">
        <v>2</v>
      </c>
      <c r="P20" s="56">
        <v>200</v>
      </c>
      <c r="Q20" s="7" t="s">
        <v>121</v>
      </c>
      <c r="R20" s="7" t="s">
        <v>122</v>
      </c>
      <c r="S20" s="7" t="s">
        <v>123</v>
      </c>
      <c r="T20" s="7" t="s">
        <v>121</v>
      </c>
      <c r="U20" s="7" t="s">
        <v>121</v>
      </c>
      <c r="V20" s="7" t="s">
        <v>186</v>
      </c>
      <c r="W20" s="8" t="s">
        <v>187</v>
      </c>
      <c r="X20" s="12">
        <v>44587</v>
      </c>
      <c r="Y20" s="12">
        <v>44587</v>
      </c>
      <c r="Z20" s="9">
        <v>1</v>
      </c>
      <c r="AA20" s="56">
        <v>200</v>
      </c>
      <c r="AB20" s="55">
        <v>0</v>
      </c>
      <c r="AC20" s="12">
        <v>44588</v>
      </c>
      <c r="AD20" s="40" t="s">
        <v>178</v>
      </c>
      <c r="AE20" s="14">
        <f>[1]Tabla_386054!A4</f>
        <v>1</v>
      </c>
      <c r="AF20" s="15" t="s">
        <v>126</v>
      </c>
      <c r="AG20" s="41" t="s">
        <v>188</v>
      </c>
      <c r="AH20" s="42">
        <v>44651</v>
      </c>
      <c r="AI20" s="42">
        <v>44651</v>
      </c>
      <c r="AJ20" s="32"/>
    </row>
    <row r="21" spans="1:36" s="33" customFormat="1" ht="36.75" x14ac:dyDescent="0.25">
      <c r="A21" s="32">
        <v>2022</v>
      </c>
      <c r="B21" s="4">
        <v>44562</v>
      </c>
      <c r="C21" s="4">
        <v>44651</v>
      </c>
      <c r="D21" s="43" t="s">
        <v>91</v>
      </c>
      <c r="E21" s="32">
        <v>2</v>
      </c>
      <c r="F21" s="7" t="s">
        <v>179</v>
      </c>
      <c r="G21" s="8" t="s">
        <v>180</v>
      </c>
      <c r="H21" s="8" t="s">
        <v>181</v>
      </c>
      <c r="I21" s="8" t="s">
        <v>182</v>
      </c>
      <c r="J21" s="7" t="s">
        <v>183</v>
      </c>
      <c r="K21" s="7" t="s">
        <v>184</v>
      </c>
      <c r="L21" s="11" t="s">
        <v>101</v>
      </c>
      <c r="M21" s="8" t="s">
        <v>185</v>
      </c>
      <c r="N21" s="11" t="s">
        <v>103</v>
      </c>
      <c r="O21" s="55">
        <v>2</v>
      </c>
      <c r="P21" s="56">
        <v>2100</v>
      </c>
      <c r="Q21" s="7" t="s">
        <v>121</v>
      </c>
      <c r="R21" s="7" t="s">
        <v>122</v>
      </c>
      <c r="S21" s="7" t="s">
        <v>123</v>
      </c>
      <c r="T21" s="7" t="s">
        <v>121</v>
      </c>
      <c r="U21" s="7" t="s">
        <v>121</v>
      </c>
      <c r="V21" s="7" t="s">
        <v>186</v>
      </c>
      <c r="W21" s="8" t="s">
        <v>187</v>
      </c>
      <c r="X21" s="12">
        <v>44648</v>
      </c>
      <c r="Y21" s="12">
        <v>44649</v>
      </c>
      <c r="Z21" s="9">
        <f>[1]Tabla_386053!A7</f>
        <v>4</v>
      </c>
      <c r="AA21" s="56">
        <v>2100</v>
      </c>
      <c r="AB21" s="55">
        <v>0</v>
      </c>
      <c r="AC21" s="12">
        <v>44650</v>
      </c>
      <c r="AD21" s="40" t="s">
        <v>189</v>
      </c>
      <c r="AE21" s="14">
        <f>[1]Tabla_386054!A4</f>
        <v>1</v>
      </c>
      <c r="AF21" s="15" t="s">
        <v>126</v>
      </c>
      <c r="AG21" s="41" t="s">
        <v>188</v>
      </c>
      <c r="AH21" s="42">
        <v>44651</v>
      </c>
      <c r="AI21" s="42">
        <v>44651</v>
      </c>
      <c r="AJ21" s="32"/>
    </row>
    <row r="22" spans="1:36" s="33" customFormat="1" ht="30" customHeight="1" x14ac:dyDescent="0.25">
      <c r="A22" s="44">
        <v>2022</v>
      </c>
      <c r="B22" s="4">
        <v>44562</v>
      </c>
      <c r="C22" s="4">
        <v>44651</v>
      </c>
      <c r="D22" s="44" t="s">
        <v>91</v>
      </c>
      <c r="E22" s="44">
        <v>1</v>
      </c>
      <c r="F22" s="11" t="s">
        <v>190</v>
      </c>
      <c r="G22" s="11" t="s">
        <v>190</v>
      </c>
      <c r="H22" s="11" t="s">
        <v>164</v>
      </c>
      <c r="I22" s="25" t="s">
        <v>191</v>
      </c>
      <c r="J22" s="25" t="s">
        <v>192</v>
      </c>
      <c r="K22" s="11" t="s">
        <v>193</v>
      </c>
      <c r="L22" s="11" t="s">
        <v>101</v>
      </c>
      <c r="M22" s="25" t="s">
        <v>194</v>
      </c>
      <c r="N22" s="25" t="s">
        <v>103</v>
      </c>
      <c r="O22" s="64">
        <v>2</v>
      </c>
      <c r="P22" s="59">
        <v>176</v>
      </c>
      <c r="Q22" s="11" t="s">
        <v>195</v>
      </c>
      <c r="R22" s="11" t="s">
        <v>122</v>
      </c>
      <c r="S22" s="11" t="s">
        <v>122</v>
      </c>
      <c r="T22" s="11" t="s">
        <v>195</v>
      </c>
      <c r="U22" s="11" t="s">
        <v>122</v>
      </c>
      <c r="V22" s="11" t="s">
        <v>122</v>
      </c>
      <c r="W22" s="25" t="s">
        <v>194</v>
      </c>
      <c r="X22" s="45">
        <v>44574</v>
      </c>
      <c r="Y22" s="45">
        <v>44574</v>
      </c>
      <c r="Z22" s="11">
        <f>[1]Tabla_386053!A8</f>
        <v>5</v>
      </c>
      <c r="AA22" s="59">
        <v>174</v>
      </c>
      <c r="AB22" s="55">
        <v>0</v>
      </c>
      <c r="AC22" s="45">
        <v>44587</v>
      </c>
      <c r="AD22" s="40" t="s">
        <v>196</v>
      </c>
      <c r="AE22" s="14">
        <f>[1]Tabla_386054!A4</f>
        <v>1</v>
      </c>
      <c r="AF22" s="15" t="s">
        <v>126</v>
      </c>
      <c r="AG22" s="41" t="s">
        <v>197</v>
      </c>
      <c r="AH22" s="31">
        <v>44592</v>
      </c>
      <c r="AI22" s="31">
        <v>44651</v>
      </c>
      <c r="AJ22" s="46"/>
    </row>
    <row r="23" spans="1:36" s="33" customFormat="1" ht="30" customHeight="1" x14ac:dyDescent="0.25">
      <c r="A23" s="44">
        <v>2022</v>
      </c>
      <c r="B23" s="4">
        <v>44562</v>
      </c>
      <c r="C23" s="4">
        <v>44592</v>
      </c>
      <c r="D23" s="44" t="s">
        <v>91</v>
      </c>
      <c r="E23" s="44">
        <v>1</v>
      </c>
      <c r="F23" s="11" t="s">
        <v>190</v>
      </c>
      <c r="G23" s="11" t="s">
        <v>190</v>
      </c>
      <c r="H23" s="11" t="s">
        <v>164</v>
      </c>
      <c r="I23" s="25" t="s">
        <v>191</v>
      </c>
      <c r="J23" s="25" t="s">
        <v>192</v>
      </c>
      <c r="K23" s="11" t="s">
        <v>193</v>
      </c>
      <c r="L23" s="11" t="s">
        <v>101</v>
      </c>
      <c r="M23" s="25" t="s">
        <v>198</v>
      </c>
      <c r="N23" s="25" t="s">
        <v>103</v>
      </c>
      <c r="O23" s="64">
        <v>2</v>
      </c>
      <c r="P23" s="59">
        <v>172</v>
      </c>
      <c r="Q23" s="11" t="s">
        <v>195</v>
      </c>
      <c r="R23" s="11" t="s">
        <v>199</v>
      </c>
      <c r="S23" s="11" t="s">
        <v>199</v>
      </c>
      <c r="T23" s="11" t="s">
        <v>195</v>
      </c>
      <c r="U23" s="11" t="s">
        <v>199</v>
      </c>
      <c r="V23" s="11" t="s">
        <v>200</v>
      </c>
      <c r="W23" s="25" t="s">
        <v>194</v>
      </c>
      <c r="X23" s="45">
        <v>44581</v>
      </c>
      <c r="Y23" s="45">
        <v>44581</v>
      </c>
      <c r="Z23" s="11">
        <f>[1]Tabla_386053!A9</f>
        <v>6</v>
      </c>
      <c r="AA23" s="59">
        <v>172</v>
      </c>
      <c r="AB23" s="55">
        <v>0</v>
      </c>
      <c r="AC23" s="45">
        <v>44587</v>
      </c>
      <c r="AD23" s="40" t="s">
        <v>201</v>
      </c>
      <c r="AE23" s="14">
        <f>[1]Tabla_386054!A4</f>
        <v>1</v>
      </c>
      <c r="AF23" s="15" t="s">
        <v>126</v>
      </c>
      <c r="AG23" s="41" t="s">
        <v>197</v>
      </c>
      <c r="AH23" s="31">
        <v>44592</v>
      </c>
      <c r="AI23" s="31">
        <v>44651</v>
      </c>
      <c r="AJ23" s="46"/>
    </row>
    <row r="24" spans="1:36" s="33" customFormat="1" ht="30" customHeight="1" x14ac:dyDescent="0.25">
      <c r="A24" s="44">
        <v>2022</v>
      </c>
      <c r="B24" s="4">
        <v>44562</v>
      </c>
      <c r="C24" s="4">
        <v>44651</v>
      </c>
      <c r="D24" s="44" t="s">
        <v>91</v>
      </c>
      <c r="E24" s="44">
        <v>1</v>
      </c>
      <c r="F24" s="11" t="s">
        <v>190</v>
      </c>
      <c r="G24" s="11" t="s">
        <v>190</v>
      </c>
      <c r="H24" s="11" t="s">
        <v>164</v>
      </c>
      <c r="I24" s="25" t="s">
        <v>191</v>
      </c>
      <c r="J24" s="25" t="s">
        <v>192</v>
      </c>
      <c r="K24" s="11" t="s">
        <v>193</v>
      </c>
      <c r="L24" s="11" t="s">
        <v>101</v>
      </c>
      <c r="M24" s="25" t="s">
        <v>202</v>
      </c>
      <c r="N24" s="25" t="s">
        <v>103</v>
      </c>
      <c r="O24" s="64">
        <v>3</v>
      </c>
      <c r="P24" s="59">
        <v>1193.77</v>
      </c>
      <c r="Q24" s="11" t="s">
        <v>195</v>
      </c>
      <c r="R24" s="11" t="s">
        <v>203</v>
      </c>
      <c r="S24" s="11" t="s">
        <v>203</v>
      </c>
      <c r="T24" s="11" t="s">
        <v>195</v>
      </c>
      <c r="U24" s="11" t="s">
        <v>203</v>
      </c>
      <c r="V24" s="11" t="s">
        <v>203</v>
      </c>
      <c r="W24" s="25" t="s">
        <v>202</v>
      </c>
      <c r="X24" s="45">
        <v>44587</v>
      </c>
      <c r="Y24" s="45">
        <v>44587</v>
      </c>
      <c r="Z24" s="11">
        <f>[1]Tabla_386053!A10</f>
        <v>7</v>
      </c>
      <c r="AA24" s="59">
        <v>1193.77</v>
      </c>
      <c r="AB24" s="55">
        <v>0</v>
      </c>
      <c r="AC24" s="45">
        <v>44589</v>
      </c>
      <c r="AD24" s="40" t="s">
        <v>204</v>
      </c>
      <c r="AE24" s="14">
        <f>[1]Tabla_386054!A4</f>
        <v>1</v>
      </c>
      <c r="AF24" s="15" t="s">
        <v>126</v>
      </c>
      <c r="AG24" s="41" t="s">
        <v>197</v>
      </c>
      <c r="AH24" s="31">
        <v>44592</v>
      </c>
      <c r="AI24" s="31">
        <v>44651</v>
      </c>
      <c r="AJ24" s="46"/>
    </row>
    <row r="25" spans="1:36" s="33" customFormat="1" ht="30" customHeight="1" x14ac:dyDescent="0.25">
      <c r="A25" s="44">
        <v>2022</v>
      </c>
      <c r="B25" s="4">
        <v>44562</v>
      </c>
      <c r="C25" s="4">
        <v>44651</v>
      </c>
      <c r="D25" s="44" t="s">
        <v>91</v>
      </c>
      <c r="E25" s="44">
        <v>1</v>
      </c>
      <c r="F25" s="11" t="s">
        <v>190</v>
      </c>
      <c r="G25" s="11" t="s">
        <v>190</v>
      </c>
      <c r="H25" s="11" t="s">
        <v>164</v>
      </c>
      <c r="I25" s="25" t="s">
        <v>191</v>
      </c>
      <c r="J25" s="25" t="s">
        <v>192</v>
      </c>
      <c r="K25" s="11" t="s">
        <v>193</v>
      </c>
      <c r="L25" s="11" t="s">
        <v>101</v>
      </c>
      <c r="M25" s="25" t="s">
        <v>205</v>
      </c>
      <c r="N25" s="25" t="s">
        <v>103</v>
      </c>
      <c r="O25" s="64">
        <v>3</v>
      </c>
      <c r="P25" s="59">
        <v>787.74</v>
      </c>
      <c r="Q25" s="11" t="s">
        <v>195</v>
      </c>
      <c r="R25" s="11" t="s">
        <v>203</v>
      </c>
      <c r="S25" s="11" t="s">
        <v>203</v>
      </c>
      <c r="T25" s="11" t="s">
        <v>195</v>
      </c>
      <c r="U25" s="11" t="s">
        <v>203</v>
      </c>
      <c r="V25" s="11" t="s">
        <v>203</v>
      </c>
      <c r="W25" s="25" t="s">
        <v>205</v>
      </c>
      <c r="X25" s="45">
        <v>44593</v>
      </c>
      <c r="Y25" s="45">
        <v>44613</v>
      </c>
      <c r="Z25" s="11">
        <f>[1]Tabla_386053!A11</f>
        <v>8</v>
      </c>
      <c r="AA25" s="59">
        <v>787.74</v>
      </c>
      <c r="AB25" s="55">
        <v>0</v>
      </c>
      <c r="AC25" s="45">
        <v>44600</v>
      </c>
      <c r="AD25" s="40" t="s">
        <v>206</v>
      </c>
      <c r="AE25" s="14">
        <f>[1]Tabla_386054!A4</f>
        <v>1</v>
      </c>
      <c r="AF25" s="15" t="s">
        <v>126</v>
      </c>
      <c r="AG25" s="41" t="s">
        <v>197</v>
      </c>
      <c r="AH25" s="31">
        <v>44592</v>
      </c>
      <c r="AI25" s="31">
        <v>44651</v>
      </c>
      <c r="AJ25" s="46"/>
    </row>
    <row r="26" spans="1:36" s="33" customFormat="1" ht="30" customHeight="1" x14ac:dyDescent="0.25">
      <c r="A26" s="44">
        <v>2022</v>
      </c>
      <c r="B26" s="4">
        <v>44562</v>
      </c>
      <c r="C26" s="4">
        <v>44651</v>
      </c>
      <c r="D26" s="44" t="s">
        <v>91</v>
      </c>
      <c r="E26" s="44">
        <v>1</v>
      </c>
      <c r="F26" s="11" t="s">
        <v>190</v>
      </c>
      <c r="G26" s="11" t="s">
        <v>190</v>
      </c>
      <c r="H26" s="11" t="s">
        <v>164</v>
      </c>
      <c r="I26" s="25" t="s">
        <v>191</v>
      </c>
      <c r="J26" s="25" t="s">
        <v>192</v>
      </c>
      <c r="K26" s="11" t="s">
        <v>193</v>
      </c>
      <c r="L26" s="11" t="s">
        <v>101</v>
      </c>
      <c r="M26" s="25" t="s">
        <v>207</v>
      </c>
      <c r="N26" s="25" t="s">
        <v>103</v>
      </c>
      <c r="O26" s="64">
        <v>1</v>
      </c>
      <c r="P26" s="59">
        <v>172</v>
      </c>
      <c r="Q26" s="11" t="s">
        <v>143</v>
      </c>
      <c r="R26" s="11" t="s">
        <v>199</v>
      </c>
      <c r="S26" s="11" t="s">
        <v>199</v>
      </c>
      <c r="T26" s="11" t="s">
        <v>195</v>
      </c>
      <c r="U26" s="11" t="s">
        <v>199</v>
      </c>
      <c r="V26" s="11" t="s">
        <v>199</v>
      </c>
      <c r="W26" s="25" t="s">
        <v>207</v>
      </c>
      <c r="X26" s="45">
        <v>44566</v>
      </c>
      <c r="Y26" s="45">
        <v>44566</v>
      </c>
      <c r="Z26" s="11">
        <f>[1]Tabla_386053!A12</f>
        <v>9</v>
      </c>
      <c r="AA26" s="59">
        <v>172</v>
      </c>
      <c r="AB26" s="55">
        <v>0</v>
      </c>
      <c r="AC26" s="45">
        <v>44592</v>
      </c>
      <c r="AD26" s="40" t="s">
        <v>208</v>
      </c>
      <c r="AE26" s="14">
        <f>[1]Tabla_386054!A4</f>
        <v>1</v>
      </c>
      <c r="AF26" s="15" t="s">
        <v>126</v>
      </c>
      <c r="AG26" s="41" t="s">
        <v>197</v>
      </c>
      <c r="AH26" s="31">
        <v>44592</v>
      </c>
      <c r="AI26" s="31">
        <v>44651</v>
      </c>
      <c r="AJ26" s="46"/>
    </row>
    <row r="27" spans="1:36" s="33" customFormat="1" ht="30" customHeight="1" x14ac:dyDescent="0.25">
      <c r="A27" s="44">
        <v>2022</v>
      </c>
      <c r="B27" s="4">
        <v>44562</v>
      </c>
      <c r="C27" s="4">
        <v>44651</v>
      </c>
      <c r="D27" s="44" t="s">
        <v>91</v>
      </c>
      <c r="E27" s="44">
        <v>26</v>
      </c>
      <c r="F27" s="11" t="s">
        <v>209</v>
      </c>
      <c r="G27" s="11" t="s">
        <v>209</v>
      </c>
      <c r="H27" s="11" t="s">
        <v>164</v>
      </c>
      <c r="I27" s="25" t="s">
        <v>210</v>
      </c>
      <c r="J27" s="25" t="s">
        <v>211</v>
      </c>
      <c r="K27" s="11" t="s">
        <v>212</v>
      </c>
      <c r="L27" s="11" t="s">
        <v>101</v>
      </c>
      <c r="M27" s="25" t="s">
        <v>213</v>
      </c>
      <c r="N27" s="25" t="s">
        <v>103</v>
      </c>
      <c r="O27" s="64">
        <v>1</v>
      </c>
      <c r="P27" s="59">
        <v>223</v>
      </c>
      <c r="Q27" s="11" t="s">
        <v>195</v>
      </c>
      <c r="R27" s="11" t="s">
        <v>214</v>
      </c>
      <c r="S27" s="11" t="s">
        <v>215</v>
      </c>
      <c r="T27" s="11" t="s">
        <v>195</v>
      </c>
      <c r="U27" s="11" t="s">
        <v>214</v>
      </c>
      <c r="V27" s="11" t="s">
        <v>215</v>
      </c>
      <c r="W27" s="25" t="s">
        <v>216</v>
      </c>
      <c r="X27" s="45">
        <v>44603</v>
      </c>
      <c r="Y27" s="45">
        <v>44603</v>
      </c>
      <c r="Z27" s="11">
        <f>[1]Tabla_386053!A13</f>
        <v>10</v>
      </c>
      <c r="AA27" s="59">
        <v>223</v>
      </c>
      <c r="AB27" s="55">
        <v>0</v>
      </c>
      <c r="AC27" s="45">
        <v>44614</v>
      </c>
      <c r="AD27" s="40" t="s">
        <v>217</v>
      </c>
      <c r="AE27" s="14">
        <f>[1]Tabla_386054!A4</f>
        <v>1</v>
      </c>
      <c r="AF27" s="15" t="s">
        <v>126</v>
      </c>
      <c r="AG27" s="41" t="s">
        <v>197</v>
      </c>
      <c r="AH27" s="31">
        <v>44592</v>
      </c>
      <c r="AI27" s="31">
        <v>44651</v>
      </c>
      <c r="AJ27" s="46"/>
    </row>
    <row r="28" spans="1:36" s="33" customFormat="1" ht="30" customHeight="1" x14ac:dyDescent="0.25">
      <c r="A28" s="44">
        <v>2022</v>
      </c>
      <c r="B28" s="4">
        <v>44562</v>
      </c>
      <c r="C28" s="4">
        <v>44592</v>
      </c>
      <c r="D28" s="44" t="s">
        <v>91</v>
      </c>
      <c r="E28" s="44">
        <v>26</v>
      </c>
      <c r="F28" s="11" t="s">
        <v>209</v>
      </c>
      <c r="G28" s="11" t="s">
        <v>209</v>
      </c>
      <c r="H28" s="11" t="s">
        <v>164</v>
      </c>
      <c r="I28" s="25" t="s">
        <v>210</v>
      </c>
      <c r="J28" s="25" t="s">
        <v>211</v>
      </c>
      <c r="K28" s="11" t="s">
        <v>212</v>
      </c>
      <c r="L28" s="11" t="s">
        <v>101</v>
      </c>
      <c r="M28" s="25" t="s">
        <v>213</v>
      </c>
      <c r="N28" s="25" t="s">
        <v>103</v>
      </c>
      <c r="O28" s="64">
        <v>1</v>
      </c>
      <c r="P28" s="59">
        <v>223</v>
      </c>
      <c r="Q28" s="11" t="s">
        <v>195</v>
      </c>
      <c r="R28" s="11" t="s">
        <v>214</v>
      </c>
      <c r="S28" s="11" t="s">
        <v>215</v>
      </c>
      <c r="T28" s="11" t="s">
        <v>195</v>
      </c>
      <c r="U28" s="11" t="s">
        <v>214</v>
      </c>
      <c r="V28" s="11" t="s">
        <v>215</v>
      </c>
      <c r="W28" s="25" t="s">
        <v>216</v>
      </c>
      <c r="X28" s="45">
        <v>44603</v>
      </c>
      <c r="Y28" s="45">
        <v>44603</v>
      </c>
      <c r="Z28" s="11">
        <v>7</v>
      </c>
      <c r="AA28" s="59">
        <v>223</v>
      </c>
      <c r="AB28" s="55">
        <v>0</v>
      </c>
      <c r="AC28" s="45">
        <v>44614</v>
      </c>
      <c r="AD28" s="40" t="s">
        <v>218</v>
      </c>
      <c r="AE28" s="14">
        <f>[1]Tabla_386054!A4</f>
        <v>1</v>
      </c>
      <c r="AF28" s="15" t="s">
        <v>126</v>
      </c>
      <c r="AG28" s="41" t="s">
        <v>197</v>
      </c>
      <c r="AH28" s="31">
        <v>44592</v>
      </c>
      <c r="AI28" s="31">
        <v>44651</v>
      </c>
      <c r="AJ28" s="46"/>
    </row>
    <row r="29" spans="1:36" s="33" customFormat="1" ht="30" customHeight="1" x14ac:dyDescent="0.25">
      <c r="A29" s="44">
        <v>2022</v>
      </c>
      <c r="B29" s="4">
        <v>44562</v>
      </c>
      <c r="C29" s="4">
        <v>44651</v>
      </c>
      <c r="D29" s="44" t="s">
        <v>91</v>
      </c>
      <c r="E29" s="44">
        <v>26</v>
      </c>
      <c r="F29" s="11" t="s">
        <v>209</v>
      </c>
      <c r="G29" s="11" t="s">
        <v>209</v>
      </c>
      <c r="H29" s="11" t="s">
        <v>164</v>
      </c>
      <c r="I29" s="25" t="s">
        <v>210</v>
      </c>
      <c r="J29" s="25" t="s">
        <v>211</v>
      </c>
      <c r="K29" s="11" t="s">
        <v>212</v>
      </c>
      <c r="L29" s="11" t="s">
        <v>101</v>
      </c>
      <c r="M29" s="25" t="s">
        <v>219</v>
      </c>
      <c r="N29" s="25" t="s">
        <v>103</v>
      </c>
      <c r="O29" s="64">
        <v>2</v>
      </c>
      <c r="P29" s="59">
        <v>274</v>
      </c>
      <c r="Q29" s="11" t="s">
        <v>195</v>
      </c>
      <c r="R29" s="11" t="s">
        <v>144</v>
      </c>
      <c r="S29" s="11" t="s">
        <v>146</v>
      </c>
      <c r="T29" s="11" t="s">
        <v>195</v>
      </c>
      <c r="U29" s="11" t="s">
        <v>144</v>
      </c>
      <c r="V29" s="11" t="s">
        <v>146</v>
      </c>
      <c r="W29" s="25" t="s">
        <v>219</v>
      </c>
      <c r="X29" s="45">
        <v>44616</v>
      </c>
      <c r="Y29" s="45">
        <v>44616</v>
      </c>
      <c r="Z29" s="11">
        <v>8</v>
      </c>
      <c r="AA29" s="59">
        <v>274</v>
      </c>
      <c r="AB29" s="55">
        <v>0</v>
      </c>
      <c r="AC29" s="45">
        <v>44620</v>
      </c>
      <c r="AD29" s="40" t="s">
        <v>220</v>
      </c>
      <c r="AE29" s="14">
        <f>[1]Tabla_386054!A4</f>
        <v>1</v>
      </c>
      <c r="AF29" s="15" t="s">
        <v>126</v>
      </c>
      <c r="AG29" s="41" t="s">
        <v>197</v>
      </c>
      <c r="AH29" s="31">
        <v>44592</v>
      </c>
      <c r="AI29" s="31">
        <v>44651</v>
      </c>
      <c r="AJ29" s="46"/>
    </row>
    <row r="30" spans="1:36" s="33" customFormat="1" ht="30" customHeight="1" x14ac:dyDescent="0.25">
      <c r="A30" s="44">
        <v>2022</v>
      </c>
      <c r="B30" s="4">
        <v>44562</v>
      </c>
      <c r="C30" s="4">
        <v>44651</v>
      </c>
      <c r="D30" s="44" t="s">
        <v>91</v>
      </c>
      <c r="E30" s="44">
        <v>1</v>
      </c>
      <c r="F30" s="11" t="s">
        <v>190</v>
      </c>
      <c r="G30" s="11" t="s">
        <v>190</v>
      </c>
      <c r="H30" s="11" t="s">
        <v>164</v>
      </c>
      <c r="I30" s="25" t="s">
        <v>191</v>
      </c>
      <c r="J30" s="25" t="s">
        <v>192</v>
      </c>
      <c r="K30" s="11" t="s">
        <v>193</v>
      </c>
      <c r="L30" s="11" t="s">
        <v>101</v>
      </c>
      <c r="M30" s="25" t="s">
        <v>221</v>
      </c>
      <c r="N30" s="25" t="s">
        <v>103</v>
      </c>
      <c r="O30" s="64">
        <v>2</v>
      </c>
      <c r="P30" s="59">
        <v>225</v>
      </c>
      <c r="Q30" s="11" t="s">
        <v>195</v>
      </c>
      <c r="R30" s="11" t="s">
        <v>122</v>
      </c>
      <c r="S30" s="11" t="s">
        <v>146</v>
      </c>
      <c r="T30" s="11" t="s">
        <v>195</v>
      </c>
      <c r="U30" s="11" t="s">
        <v>122</v>
      </c>
      <c r="V30" s="11" t="s">
        <v>146</v>
      </c>
      <c r="W30" s="25" t="s">
        <v>221</v>
      </c>
      <c r="X30" s="45">
        <v>44617</v>
      </c>
      <c r="Y30" s="45">
        <v>44617</v>
      </c>
      <c r="Z30" s="11">
        <v>9</v>
      </c>
      <c r="AA30" s="59">
        <v>225</v>
      </c>
      <c r="AB30" s="55">
        <v>0</v>
      </c>
      <c r="AC30" s="45">
        <v>44620</v>
      </c>
      <c r="AD30" s="40" t="s">
        <v>222</v>
      </c>
      <c r="AE30" s="14">
        <f>[1]Tabla_386054!A4</f>
        <v>1</v>
      </c>
      <c r="AF30" s="15" t="s">
        <v>126</v>
      </c>
      <c r="AG30" s="41" t="s">
        <v>197</v>
      </c>
      <c r="AH30" s="31">
        <v>44592</v>
      </c>
      <c r="AI30" s="31">
        <v>44651</v>
      </c>
      <c r="AJ30" s="46"/>
    </row>
    <row r="31" spans="1:36" s="33" customFormat="1" ht="30" customHeight="1" x14ac:dyDescent="0.25">
      <c r="A31" s="44">
        <v>2022</v>
      </c>
      <c r="B31" s="4">
        <v>44562</v>
      </c>
      <c r="C31" s="4">
        <v>44651</v>
      </c>
      <c r="D31" s="44" t="s">
        <v>91</v>
      </c>
      <c r="E31" s="44">
        <v>1</v>
      </c>
      <c r="F31" s="11" t="s">
        <v>190</v>
      </c>
      <c r="G31" s="11" t="s">
        <v>190</v>
      </c>
      <c r="H31" s="11" t="s">
        <v>164</v>
      </c>
      <c r="I31" s="25" t="s">
        <v>191</v>
      </c>
      <c r="J31" s="25" t="s">
        <v>192</v>
      </c>
      <c r="K31" s="11" t="s">
        <v>193</v>
      </c>
      <c r="L31" s="11" t="s">
        <v>101</v>
      </c>
      <c r="M31" s="25" t="s">
        <v>223</v>
      </c>
      <c r="N31" s="25" t="s">
        <v>103</v>
      </c>
      <c r="O31" s="64">
        <v>4</v>
      </c>
      <c r="P31" s="59">
        <v>172</v>
      </c>
      <c r="Q31" s="11" t="s">
        <v>195</v>
      </c>
      <c r="R31" s="11" t="s">
        <v>199</v>
      </c>
      <c r="S31" s="11" t="s">
        <v>199</v>
      </c>
      <c r="T31" s="11" t="s">
        <v>195</v>
      </c>
      <c r="U31" s="11" t="s">
        <v>199</v>
      </c>
      <c r="V31" s="11" t="s">
        <v>199</v>
      </c>
      <c r="W31" s="25" t="s">
        <v>223</v>
      </c>
      <c r="X31" s="45">
        <v>44609</v>
      </c>
      <c r="Y31" s="45">
        <v>44609</v>
      </c>
      <c r="Z31" s="11">
        <v>10</v>
      </c>
      <c r="AA31" s="59">
        <v>172</v>
      </c>
      <c r="AB31" s="55">
        <v>0</v>
      </c>
      <c r="AC31" s="45">
        <v>44620</v>
      </c>
      <c r="AD31" s="40" t="s">
        <v>224</v>
      </c>
      <c r="AE31" s="14">
        <f>[1]Tabla_386054!A4</f>
        <v>1</v>
      </c>
      <c r="AF31" s="15" t="s">
        <v>126</v>
      </c>
      <c r="AG31" s="41" t="s">
        <v>197</v>
      </c>
      <c r="AH31" s="31">
        <v>44592</v>
      </c>
      <c r="AI31" s="31">
        <v>44651</v>
      </c>
      <c r="AJ31" s="46"/>
    </row>
    <row r="32" spans="1:36" s="33" customFormat="1" ht="30" customHeight="1" x14ac:dyDescent="0.25">
      <c r="A32" s="44">
        <v>2022</v>
      </c>
      <c r="B32" s="4">
        <v>44562</v>
      </c>
      <c r="C32" s="4">
        <v>44651</v>
      </c>
      <c r="D32" s="44" t="s">
        <v>91</v>
      </c>
      <c r="E32" s="44">
        <v>26</v>
      </c>
      <c r="F32" s="11" t="s">
        <v>209</v>
      </c>
      <c r="G32" s="11" t="s">
        <v>209</v>
      </c>
      <c r="H32" s="11" t="s">
        <v>164</v>
      </c>
      <c r="I32" s="25" t="s">
        <v>210</v>
      </c>
      <c r="J32" s="25" t="s">
        <v>211</v>
      </c>
      <c r="K32" s="11" t="s">
        <v>212</v>
      </c>
      <c r="L32" s="11" t="s">
        <v>101</v>
      </c>
      <c r="M32" s="25" t="s">
        <v>225</v>
      </c>
      <c r="N32" s="25" t="s">
        <v>103</v>
      </c>
      <c r="O32" s="64">
        <v>2</v>
      </c>
      <c r="P32" s="59">
        <v>176</v>
      </c>
      <c r="Q32" s="11" t="s">
        <v>195</v>
      </c>
      <c r="R32" s="11" t="s">
        <v>144</v>
      </c>
      <c r="S32" s="11" t="s">
        <v>144</v>
      </c>
      <c r="T32" s="11" t="s">
        <v>195</v>
      </c>
      <c r="U32" s="11" t="s">
        <v>144</v>
      </c>
      <c r="V32" s="11" t="s">
        <v>144</v>
      </c>
      <c r="W32" s="25" t="s">
        <v>225</v>
      </c>
      <c r="X32" s="45">
        <v>44601</v>
      </c>
      <c r="Y32" s="45">
        <v>44601</v>
      </c>
      <c r="Z32" s="11">
        <f>[1]Tabla_386053!A11</f>
        <v>8</v>
      </c>
      <c r="AA32" s="59">
        <v>176</v>
      </c>
      <c r="AB32" s="55">
        <v>0</v>
      </c>
      <c r="AC32" s="45">
        <v>44620</v>
      </c>
      <c r="AD32" s="40" t="s">
        <v>226</v>
      </c>
      <c r="AE32" s="14">
        <f>[1]Tabla_386054!A4</f>
        <v>1</v>
      </c>
      <c r="AF32" s="15" t="s">
        <v>126</v>
      </c>
      <c r="AG32" s="41" t="s">
        <v>197</v>
      </c>
      <c r="AH32" s="31">
        <v>44592</v>
      </c>
      <c r="AI32" s="31">
        <v>44651</v>
      </c>
      <c r="AJ32" s="46"/>
    </row>
    <row r="33" spans="1:36" s="33" customFormat="1" ht="30" customHeight="1" x14ac:dyDescent="0.25">
      <c r="A33" s="44">
        <v>2022</v>
      </c>
      <c r="B33" s="4">
        <v>44562</v>
      </c>
      <c r="C33" s="4">
        <v>44592</v>
      </c>
      <c r="D33" s="44" t="s">
        <v>91</v>
      </c>
      <c r="E33" s="44">
        <v>1</v>
      </c>
      <c r="F33" s="11" t="s">
        <v>190</v>
      </c>
      <c r="G33" s="11" t="s">
        <v>190</v>
      </c>
      <c r="H33" s="11" t="s">
        <v>164</v>
      </c>
      <c r="I33" s="25" t="s">
        <v>191</v>
      </c>
      <c r="J33" s="25" t="s">
        <v>192</v>
      </c>
      <c r="K33" s="11" t="s">
        <v>193</v>
      </c>
      <c r="L33" s="11" t="s">
        <v>101</v>
      </c>
      <c r="M33" s="25" t="s">
        <v>227</v>
      </c>
      <c r="N33" s="25" t="s">
        <v>103</v>
      </c>
      <c r="O33" s="64">
        <v>2</v>
      </c>
      <c r="P33" s="59">
        <v>108</v>
      </c>
      <c r="Q33" s="11" t="s">
        <v>195</v>
      </c>
      <c r="R33" s="11" t="s">
        <v>122</v>
      </c>
      <c r="S33" s="11" t="s">
        <v>228</v>
      </c>
      <c r="T33" s="11" t="s">
        <v>195</v>
      </c>
      <c r="U33" s="11" t="s">
        <v>122</v>
      </c>
      <c r="V33" s="11" t="s">
        <v>228</v>
      </c>
      <c r="W33" s="25" t="s">
        <v>227</v>
      </c>
      <c r="X33" s="45">
        <v>44624</v>
      </c>
      <c r="Y33" s="45">
        <v>44624</v>
      </c>
      <c r="Z33" s="11">
        <f>[1]Tabla_386053!A15</f>
        <v>12</v>
      </c>
      <c r="AA33" s="59">
        <v>108</v>
      </c>
      <c r="AB33" s="55">
        <v>0</v>
      </c>
      <c r="AC33" s="45">
        <v>44639</v>
      </c>
      <c r="AD33" s="40" t="s">
        <v>229</v>
      </c>
      <c r="AE33" s="14">
        <f>[1]Tabla_386054!A4</f>
        <v>1</v>
      </c>
      <c r="AF33" s="15" t="s">
        <v>126</v>
      </c>
      <c r="AG33" s="41" t="s">
        <v>197</v>
      </c>
      <c r="AH33" s="31">
        <v>44592</v>
      </c>
      <c r="AI33" s="31">
        <v>44651</v>
      </c>
      <c r="AJ33" s="46"/>
    </row>
    <row r="34" spans="1:36" s="33" customFormat="1" ht="30" customHeight="1" x14ac:dyDescent="0.25">
      <c r="A34" s="44">
        <v>2022</v>
      </c>
      <c r="B34" s="4">
        <v>44562</v>
      </c>
      <c r="C34" s="4">
        <v>44651</v>
      </c>
      <c r="D34" s="44" t="s">
        <v>91</v>
      </c>
      <c r="E34" s="44">
        <v>1</v>
      </c>
      <c r="F34" s="11" t="s">
        <v>190</v>
      </c>
      <c r="G34" s="11" t="s">
        <v>190</v>
      </c>
      <c r="H34" s="11" t="s">
        <v>164</v>
      </c>
      <c r="I34" s="25" t="s">
        <v>191</v>
      </c>
      <c r="J34" s="25" t="s">
        <v>192</v>
      </c>
      <c r="K34" s="11" t="s">
        <v>193</v>
      </c>
      <c r="L34" s="11" t="s">
        <v>101</v>
      </c>
      <c r="M34" s="25" t="s">
        <v>230</v>
      </c>
      <c r="N34" s="25" t="s">
        <v>103</v>
      </c>
      <c r="O34" s="64">
        <v>2</v>
      </c>
      <c r="P34" s="59">
        <v>167</v>
      </c>
      <c r="Q34" s="11" t="s">
        <v>195</v>
      </c>
      <c r="R34" s="11" t="s">
        <v>199</v>
      </c>
      <c r="S34" s="11" t="s">
        <v>199</v>
      </c>
      <c r="T34" s="11" t="s">
        <v>195</v>
      </c>
      <c r="U34" s="11" t="s">
        <v>199</v>
      </c>
      <c r="V34" s="11" t="s">
        <v>199</v>
      </c>
      <c r="W34" s="25" t="s">
        <v>230</v>
      </c>
      <c r="X34" s="45">
        <v>44629</v>
      </c>
      <c r="Y34" s="45">
        <v>44629</v>
      </c>
      <c r="Z34" s="11">
        <f>[1]Tabla_386053!A16</f>
        <v>13</v>
      </c>
      <c r="AA34" s="59">
        <v>167</v>
      </c>
      <c r="AB34" s="55">
        <v>0</v>
      </c>
      <c r="AC34" s="45">
        <v>44649</v>
      </c>
      <c r="AD34" s="40" t="s">
        <v>231</v>
      </c>
      <c r="AE34" s="14">
        <f>[1]Tabla_386054!A4</f>
        <v>1</v>
      </c>
      <c r="AF34" s="15" t="s">
        <v>126</v>
      </c>
      <c r="AG34" s="41" t="s">
        <v>197</v>
      </c>
      <c r="AH34" s="31">
        <v>44592</v>
      </c>
      <c r="AI34" s="31">
        <v>44651</v>
      </c>
      <c r="AJ34" s="46"/>
    </row>
    <row r="35" spans="1:36" s="33" customFormat="1" ht="30" customHeight="1" x14ac:dyDescent="0.25">
      <c r="A35" s="44">
        <v>2022</v>
      </c>
      <c r="B35" s="4">
        <v>44562</v>
      </c>
      <c r="C35" s="4">
        <v>44651</v>
      </c>
      <c r="D35" s="44" t="s">
        <v>91</v>
      </c>
      <c r="E35" s="44">
        <v>1</v>
      </c>
      <c r="F35" s="11" t="s">
        <v>190</v>
      </c>
      <c r="G35" s="11" t="s">
        <v>190</v>
      </c>
      <c r="H35" s="11" t="s">
        <v>164</v>
      </c>
      <c r="I35" s="25" t="s">
        <v>191</v>
      </c>
      <c r="J35" s="25" t="s">
        <v>192</v>
      </c>
      <c r="K35" s="11" t="s">
        <v>193</v>
      </c>
      <c r="L35" s="11" t="s">
        <v>101</v>
      </c>
      <c r="M35" s="25" t="s">
        <v>232</v>
      </c>
      <c r="N35" s="25" t="s">
        <v>103</v>
      </c>
      <c r="O35" s="64">
        <v>2</v>
      </c>
      <c r="P35" s="59">
        <v>162</v>
      </c>
      <c r="Q35" s="11" t="s">
        <v>195</v>
      </c>
      <c r="R35" s="11" t="s">
        <v>199</v>
      </c>
      <c r="S35" s="11" t="s">
        <v>199</v>
      </c>
      <c r="T35" s="11" t="s">
        <v>195</v>
      </c>
      <c r="U35" s="11" t="s">
        <v>199</v>
      </c>
      <c r="V35" s="11" t="s">
        <v>199</v>
      </c>
      <c r="W35" s="25" t="s">
        <v>232</v>
      </c>
      <c r="X35" s="45">
        <v>44630</v>
      </c>
      <c r="Y35" s="45">
        <v>44630</v>
      </c>
      <c r="Z35" s="11">
        <f>[1]Tabla_386053!A18</f>
        <v>15</v>
      </c>
      <c r="AA35" s="59">
        <v>162</v>
      </c>
      <c r="AB35" s="55">
        <v>0</v>
      </c>
      <c r="AC35" s="45">
        <v>44649</v>
      </c>
      <c r="AD35" s="40" t="s">
        <v>233</v>
      </c>
      <c r="AE35" s="14">
        <f>[1]Tabla_386054!A4</f>
        <v>1</v>
      </c>
      <c r="AF35" s="15" t="s">
        <v>126</v>
      </c>
      <c r="AG35" s="41" t="s">
        <v>197</v>
      </c>
      <c r="AH35" s="31">
        <v>44592</v>
      </c>
      <c r="AI35" s="31">
        <v>44651</v>
      </c>
      <c r="AJ35" s="46"/>
    </row>
    <row r="36" spans="1:36" s="33" customFormat="1" ht="30" customHeight="1" x14ac:dyDescent="0.25">
      <c r="A36" s="44">
        <v>2022</v>
      </c>
      <c r="B36" s="4">
        <v>44562</v>
      </c>
      <c r="C36" s="4">
        <v>44651</v>
      </c>
      <c r="D36" s="44" t="s">
        <v>91</v>
      </c>
      <c r="E36" s="44">
        <v>1</v>
      </c>
      <c r="F36" s="11" t="s">
        <v>190</v>
      </c>
      <c r="G36" s="11" t="s">
        <v>190</v>
      </c>
      <c r="H36" s="11" t="s">
        <v>164</v>
      </c>
      <c r="I36" s="25" t="s">
        <v>191</v>
      </c>
      <c r="J36" s="25" t="s">
        <v>192</v>
      </c>
      <c r="K36" s="11" t="s">
        <v>193</v>
      </c>
      <c r="L36" s="11" t="s">
        <v>101</v>
      </c>
      <c r="M36" s="25" t="s">
        <v>234</v>
      </c>
      <c r="N36" s="25" t="s">
        <v>103</v>
      </c>
      <c r="O36" s="64">
        <v>2</v>
      </c>
      <c r="P36" s="59">
        <v>172</v>
      </c>
      <c r="Q36" s="11" t="s">
        <v>195</v>
      </c>
      <c r="R36" s="11" t="s">
        <v>199</v>
      </c>
      <c r="S36" s="11" t="s">
        <v>199</v>
      </c>
      <c r="T36" s="11" t="s">
        <v>195</v>
      </c>
      <c r="U36" s="11" t="s">
        <v>199</v>
      </c>
      <c r="V36" s="11" t="s">
        <v>199</v>
      </c>
      <c r="W36" s="25" t="s">
        <v>234</v>
      </c>
      <c r="X36" s="45">
        <v>44642</v>
      </c>
      <c r="Y36" s="45">
        <v>44642</v>
      </c>
      <c r="Z36" s="11">
        <f>[1]Tabla_386053!A19</f>
        <v>16</v>
      </c>
      <c r="AA36" s="59">
        <v>172</v>
      </c>
      <c r="AB36" s="55">
        <v>0</v>
      </c>
      <c r="AC36" s="45">
        <v>44649</v>
      </c>
      <c r="AD36" s="40" t="s">
        <v>235</v>
      </c>
      <c r="AE36" s="14">
        <f>[1]Tabla_386054!A4</f>
        <v>1</v>
      </c>
      <c r="AF36" s="15" t="s">
        <v>126</v>
      </c>
      <c r="AG36" s="41" t="s">
        <v>197</v>
      </c>
      <c r="AH36" s="31">
        <v>44592</v>
      </c>
      <c r="AI36" s="31">
        <v>44651</v>
      </c>
      <c r="AJ36" s="46"/>
    </row>
    <row r="37" spans="1:36" s="33" customFormat="1" ht="30" customHeight="1" x14ac:dyDescent="0.25">
      <c r="A37" s="44">
        <v>2022</v>
      </c>
      <c r="B37" s="4">
        <v>44562</v>
      </c>
      <c r="C37" s="4">
        <v>44651</v>
      </c>
      <c r="D37" s="44" t="s">
        <v>91</v>
      </c>
      <c r="E37" s="44">
        <v>1</v>
      </c>
      <c r="F37" s="11" t="s">
        <v>190</v>
      </c>
      <c r="G37" s="11" t="s">
        <v>190</v>
      </c>
      <c r="H37" s="11" t="s">
        <v>164</v>
      </c>
      <c r="I37" s="25" t="s">
        <v>191</v>
      </c>
      <c r="J37" s="25" t="s">
        <v>192</v>
      </c>
      <c r="K37" s="11" t="s">
        <v>193</v>
      </c>
      <c r="L37" s="11" t="s">
        <v>101</v>
      </c>
      <c r="M37" s="25" t="s">
        <v>236</v>
      </c>
      <c r="N37" s="25" t="s">
        <v>103</v>
      </c>
      <c r="O37" s="64">
        <v>2</v>
      </c>
      <c r="P37" s="59">
        <v>990.65</v>
      </c>
      <c r="Q37" s="11" t="s">
        <v>195</v>
      </c>
      <c r="R37" s="11" t="s">
        <v>203</v>
      </c>
      <c r="S37" s="11" t="s">
        <v>203</v>
      </c>
      <c r="T37" s="11" t="s">
        <v>195</v>
      </c>
      <c r="U37" s="11" t="s">
        <v>203</v>
      </c>
      <c r="V37" s="11" t="s">
        <v>203</v>
      </c>
      <c r="W37" s="25" t="s">
        <v>236</v>
      </c>
      <c r="X37" s="45">
        <v>44649</v>
      </c>
      <c r="Y37" s="45">
        <v>44649</v>
      </c>
      <c r="Z37" s="11">
        <f>[1]Tabla_386053!A20</f>
        <v>17</v>
      </c>
      <c r="AA37" s="59">
        <v>990.65</v>
      </c>
      <c r="AB37" s="55">
        <v>0</v>
      </c>
      <c r="AC37" s="45">
        <v>44649</v>
      </c>
      <c r="AD37" s="40" t="s">
        <v>237</v>
      </c>
      <c r="AE37" s="14">
        <f>[1]Tabla_386054!A4</f>
        <v>1</v>
      </c>
      <c r="AF37" s="15" t="s">
        <v>126</v>
      </c>
      <c r="AG37" s="41" t="s">
        <v>197</v>
      </c>
      <c r="AH37" s="31">
        <v>44592</v>
      </c>
      <c r="AI37" s="31">
        <v>44651</v>
      </c>
      <c r="AJ37" s="46"/>
    </row>
    <row r="38" spans="1:36" s="33" customFormat="1" ht="30" customHeight="1" x14ac:dyDescent="0.25">
      <c r="A38" s="44">
        <v>2022</v>
      </c>
      <c r="B38" s="4">
        <v>44562</v>
      </c>
      <c r="C38" s="4">
        <v>44592</v>
      </c>
      <c r="D38" s="44" t="s">
        <v>91</v>
      </c>
      <c r="E38" s="44">
        <v>1</v>
      </c>
      <c r="F38" s="11" t="s">
        <v>190</v>
      </c>
      <c r="G38" s="11" t="s">
        <v>190</v>
      </c>
      <c r="H38" s="11" t="s">
        <v>164</v>
      </c>
      <c r="I38" s="25" t="s">
        <v>191</v>
      </c>
      <c r="J38" s="25" t="s">
        <v>192</v>
      </c>
      <c r="K38" s="11" t="s">
        <v>193</v>
      </c>
      <c r="L38" s="11" t="s">
        <v>101</v>
      </c>
      <c r="M38" s="25" t="s">
        <v>238</v>
      </c>
      <c r="N38" s="25" t="s">
        <v>103</v>
      </c>
      <c r="O38" s="64">
        <v>2</v>
      </c>
      <c r="P38" s="59">
        <v>4712</v>
      </c>
      <c r="Q38" s="11" t="s">
        <v>195</v>
      </c>
      <c r="R38" s="11" t="s">
        <v>203</v>
      </c>
      <c r="S38" s="11" t="s">
        <v>203</v>
      </c>
      <c r="T38" s="11" t="s">
        <v>195</v>
      </c>
      <c r="U38" s="11" t="s">
        <v>203</v>
      </c>
      <c r="V38" s="11" t="s">
        <v>203</v>
      </c>
      <c r="W38" s="25" t="s">
        <v>238</v>
      </c>
      <c r="X38" s="45">
        <v>44648</v>
      </c>
      <c r="Y38" s="45">
        <v>44649</v>
      </c>
      <c r="Z38" s="11">
        <f>[1]Tabla_386053!A21</f>
        <v>18</v>
      </c>
      <c r="AA38" s="59">
        <v>4712</v>
      </c>
      <c r="AB38" s="55">
        <v>0</v>
      </c>
      <c r="AC38" s="45">
        <v>44649</v>
      </c>
      <c r="AD38" s="40" t="s">
        <v>239</v>
      </c>
      <c r="AE38" s="14">
        <f>[1]Tabla_386054!A4</f>
        <v>1</v>
      </c>
      <c r="AF38" s="15" t="s">
        <v>126</v>
      </c>
      <c r="AG38" s="41" t="s">
        <v>197</v>
      </c>
      <c r="AH38" s="31">
        <v>44592</v>
      </c>
      <c r="AI38" s="31">
        <v>44651</v>
      </c>
      <c r="AJ38" s="46"/>
    </row>
    <row r="39" spans="1:36" s="33" customFormat="1" ht="30" customHeight="1" x14ac:dyDescent="0.25">
      <c r="A39" s="6">
        <v>2022</v>
      </c>
      <c r="B39" s="4">
        <v>44562</v>
      </c>
      <c r="C39" s="4">
        <v>44651</v>
      </c>
      <c r="D39" s="6" t="s">
        <v>91</v>
      </c>
      <c r="E39" s="6">
        <v>2</v>
      </c>
      <c r="F39" s="9" t="s">
        <v>130</v>
      </c>
      <c r="G39" s="9" t="s">
        <v>240</v>
      </c>
      <c r="H39" s="9" t="s">
        <v>241</v>
      </c>
      <c r="I39" s="9" t="s">
        <v>242</v>
      </c>
      <c r="J39" s="9" t="s">
        <v>243</v>
      </c>
      <c r="K39" s="9" t="s">
        <v>244</v>
      </c>
      <c r="L39" s="9" t="s">
        <v>101</v>
      </c>
      <c r="M39" s="9" t="s">
        <v>245</v>
      </c>
      <c r="N39" s="9" t="s">
        <v>103</v>
      </c>
      <c r="O39" s="55">
        <v>5</v>
      </c>
      <c r="P39" s="56">
        <v>1000</v>
      </c>
      <c r="Q39" s="9" t="s">
        <v>143</v>
      </c>
      <c r="R39" s="9" t="s">
        <v>144</v>
      </c>
      <c r="S39" s="9" t="s">
        <v>145</v>
      </c>
      <c r="T39" s="9" t="s">
        <v>143</v>
      </c>
      <c r="U39" s="9" t="s">
        <v>144</v>
      </c>
      <c r="V39" s="9" t="s">
        <v>146</v>
      </c>
      <c r="W39" s="9" t="s">
        <v>246</v>
      </c>
      <c r="X39" s="12">
        <v>44624</v>
      </c>
      <c r="Y39" s="12">
        <v>44624</v>
      </c>
      <c r="Z39" s="9">
        <f>[1]Tabla_386053!A22</f>
        <v>19</v>
      </c>
      <c r="AA39" s="56">
        <v>1000</v>
      </c>
      <c r="AB39" s="55">
        <v>0</v>
      </c>
      <c r="AC39" s="12">
        <v>44624</v>
      </c>
      <c r="AD39" s="15" t="s">
        <v>247</v>
      </c>
      <c r="AE39" s="14">
        <f>[1]Tabla_386054!A4</f>
        <v>1</v>
      </c>
      <c r="AF39" s="15" t="s">
        <v>126</v>
      </c>
      <c r="AG39" s="21" t="s">
        <v>248</v>
      </c>
      <c r="AH39" s="22">
        <v>44651</v>
      </c>
      <c r="AI39" s="22">
        <v>44655</v>
      </c>
      <c r="AJ39" s="6"/>
    </row>
    <row r="40" spans="1:36" s="33" customFormat="1" ht="30" customHeight="1" x14ac:dyDescent="0.25">
      <c r="A40" s="6">
        <v>2022</v>
      </c>
      <c r="B40" s="4">
        <v>44562</v>
      </c>
      <c r="C40" s="4">
        <v>44651</v>
      </c>
      <c r="D40" s="6" t="s">
        <v>91</v>
      </c>
      <c r="E40" s="6">
        <v>2</v>
      </c>
      <c r="F40" s="9" t="s">
        <v>130</v>
      </c>
      <c r="G40" s="9" t="s">
        <v>240</v>
      </c>
      <c r="H40" s="9" t="s">
        <v>241</v>
      </c>
      <c r="I40" s="9" t="s">
        <v>242</v>
      </c>
      <c r="J40" s="9" t="s">
        <v>243</v>
      </c>
      <c r="K40" s="9" t="s">
        <v>244</v>
      </c>
      <c r="L40" s="9" t="s">
        <v>101</v>
      </c>
      <c r="M40" s="9" t="s">
        <v>245</v>
      </c>
      <c r="N40" s="9" t="s">
        <v>103</v>
      </c>
      <c r="O40" s="55">
        <v>5</v>
      </c>
      <c r="P40" s="56">
        <v>164</v>
      </c>
      <c r="Q40" s="9" t="s">
        <v>143</v>
      </c>
      <c r="R40" s="9" t="s">
        <v>144</v>
      </c>
      <c r="S40" s="9" t="s">
        <v>145</v>
      </c>
      <c r="T40" s="9" t="s">
        <v>143</v>
      </c>
      <c r="U40" s="9" t="s">
        <v>144</v>
      </c>
      <c r="V40" s="9" t="s">
        <v>146</v>
      </c>
      <c r="W40" s="9" t="s">
        <v>246</v>
      </c>
      <c r="X40" s="12">
        <v>44624</v>
      </c>
      <c r="Y40" s="12">
        <v>44624</v>
      </c>
      <c r="Z40" s="9">
        <f>[1]Tabla_386053!A23</f>
        <v>20</v>
      </c>
      <c r="AA40" s="56">
        <v>164</v>
      </c>
      <c r="AB40" s="55">
        <v>0</v>
      </c>
      <c r="AC40" s="12">
        <v>44624</v>
      </c>
      <c r="AD40" s="15" t="s">
        <v>249</v>
      </c>
      <c r="AE40" s="14">
        <f>[1]Tabla_386054!A4</f>
        <v>1</v>
      </c>
      <c r="AF40" s="15" t="s">
        <v>126</v>
      </c>
      <c r="AG40" s="21" t="s">
        <v>248</v>
      </c>
      <c r="AH40" s="22">
        <v>44651</v>
      </c>
      <c r="AI40" s="22">
        <v>44655</v>
      </c>
      <c r="AJ40" s="6"/>
    </row>
    <row r="41" spans="1:36" s="33" customFormat="1" ht="30" customHeight="1" x14ac:dyDescent="0.25">
      <c r="A41" s="32">
        <v>2022</v>
      </c>
      <c r="B41" s="4">
        <v>44562</v>
      </c>
      <c r="C41" s="4">
        <v>44651</v>
      </c>
      <c r="D41" s="32" t="s">
        <v>91</v>
      </c>
      <c r="E41" s="32">
        <v>5</v>
      </c>
      <c r="F41" s="9" t="s">
        <v>250</v>
      </c>
      <c r="G41" s="9" t="s">
        <v>250</v>
      </c>
      <c r="H41" s="9" t="s">
        <v>251</v>
      </c>
      <c r="I41" s="9" t="s">
        <v>252</v>
      </c>
      <c r="J41" s="9" t="s">
        <v>253</v>
      </c>
      <c r="K41" s="9" t="s">
        <v>254</v>
      </c>
      <c r="L41" s="9" t="s">
        <v>101</v>
      </c>
      <c r="M41" s="19" t="s">
        <v>255</v>
      </c>
      <c r="N41" s="9" t="s">
        <v>103</v>
      </c>
      <c r="O41" s="55">
        <v>1</v>
      </c>
      <c r="P41" s="56">
        <v>139</v>
      </c>
      <c r="Q41" s="9" t="s">
        <v>195</v>
      </c>
      <c r="R41" s="9" t="s">
        <v>122</v>
      </c>
      <c r="S41" s="9" t="s">
        <v>123</v>
      </c>
      <c r="T41" s="9" t="s">
        <v>195</v>
      </c>
      <c r="U41" s="9" t="s">
        <v>122</v>
      </c>
      <c r="V41" s="9" t="s">
        <v>122</v>
      </c>
      <c r="W41" s="19" t="s">
        <v>255</v>
      </c>
      <c r="X41" s="12">
        <v>44575</v>
      </c>
      <c r="Y41" s="12">
        <v>44575</v>
      </c>
      <c r="Z41" s="9">
        <v>1</v>
      </c>
      <c r="AA41" s="56">
        <v>137</v>
      </c>
      <c r="AB41" s="55">
        <v>0</v>
      </c>
      <c r="AC41" s="12">
        <v>44575</v>
      </c>
      <c r="AD41" s="29" t="s">
        <v>256</v>
      </c>
      <c r="AE41" s="14">
        <f>[1]Tabla_386054!A4</f>
        <v>1</v>
      </c>
      <c r="AF41" s="15" t="s">
        <v>126</v>
      </c>
      <c r="AG41" s="32" t="s">
        <v>251</v>
      </c>
      <c r="AH41" s="42">
        <v>44562</v>
      </c>
      <c r="AI41" s="42">
        <v>44651</v>
      </c>
      <c r="AJ41" s="32"/>
    </row>
    <row r="42" spans="1:36" s="33" customFormat="1" ht="30" customHeight="1" x14ac:dyDescent="0.25">
      <c r="A42" s="32">
        <v>2022</v>
      </c>
      <c r="B42" s="4">
        <v>44562</v>
      </c>
      <c r="C42" s="4">
        <v>44651</v>
      </c>
      <c r="D42" s="5" t="s">
        <v>91</v>
      </c>
      <c r="E42" s="32">
        <v>5</v>
      </c>
      <c r="F42" s="9" t="s">
        <v>250</v>
      </c>
      <c r="G42" s="9" t="s">
        <v>250</v>
      </c>
      <c r="H42" s="9" t="s">
        <v>251</v>
      </c>
      <c r="I42" s="9" t="s">
        <v>252</v>
      </c>
      <c r="J42" s="9" t="s">
        <v>253</v>
      </c>
      <c r="K42" s="9" t="s">
        <v>254</v>
      </c>
      <c r="L42" s="9" t="s">
        <v>101</v>
      </c>
      <c r="M42" s="19" t="s">
        <v>257</v>
      </c>
      <c r="N42" s="9" t="s">
        <v>103</v>
      </c>
      <c r="O42" s="55">
        <v>1</v>
      </c>
      <c r="P42" s="56">
        <v>122</v>
      </c>
      <c r="Q42" s="9" t="s">
        <v>195</v>
      </c>
      <c r="R42" s="9" t="s">
        <v>122</v>
      </c>
      <c r="S42" s="9" t="s">
        <v>123</v>
      </c>
      <c r="T42" s="9" t="s">
        <v>195</v>
      </c>
      <c r="U42" s="9" t="s">
        <v>122</v>
      </c>
      <c r="V42" s="9" t="s">
        <v>122</v>
      </c>
      <c r="W42" s="19" t="s">
        <v>257</v>
      </c>
      <c r="X42" s="12">
        <v>44582</v>
      </c>
      <c r="Y42" s="12">
        <v>44582</v>
      </c>
      <c r="Z42" s="9">
        <f>Tabla_386053!A17</f>
        <v>14</v>
      </c>
      <c r="AA42" s="56">
        <v>122</v>
      </c>
      <c r="AB42" s="55">
        <v>0</v>
      </c>
      <c r="AC42" s="12">
        <v>44586</v>
      </c>
      <c r="AD42" s="29" t="s">
        <v>258</v>
      </c>
      <c r="AE42" s="14">
        <f>[1]Tabla_386054!A4</f>
        <v>1</v>
      </c>
      <c r="AF42" s="15" t="s">
        <v>126</v>
      </c>
      <c r="AG42" s="32" t="s">
        <v>251</v>
      </c>
      <c r="AH42" s="42">
        <v>44562</v>
      </c>
      <c r="AI42" s="42">
        <v>44651</v>
      </c>
      <c r="AJ42" s="32"/>
    </row>
    <row r="43" spans="1:36" s="33" customFormat="1" ht="30.75" customHeight="1" x14ac:dyDescent="0.25">
      <c r="A43" s="32">
        <v>2022</v>
      </c>
      <c r="B43" s="4">
        <v>44562</v>
      </c>
      <c r="C43" s="4">
        <v>44592</v>
      </c>
      <c r="D43" s="32" t="s">
        <v>91</v>
      </c>
      <c r="E43" s="32">
        <v>5</v>
      </c>
      <c r="F43" s="9" t="s">
        <v>250</v>
      </c>
      <c r="G43" s="9" t="s">
        <v>250</v>
      </c>
      <c r="H43" s="9" t="s">
        <v>251</v>
      </c>
      <c r="I43" s="9" t="s">
        <v>252</v>
      </c>
      <c r="J43" s="9" t="s">
        <v>253</v>
      </c>
      <c r="K43" s="9" t="s">
        <v>254</v>
      </c>
      <c r="L43" s="9" t="s">
        <v>101</v>
      </c>
      <c r="M43" s="19" t="s">
        <v>259</v>
      </c>
      <c r="N43" s="9" t="s">
        <v>103</v>
      </c>
      <c r="O43" s="55">
        <v>1</v>
      </c>
      <c r="P43" s="56">
        <v>216</v>
      </c>
      <c r="Q43" s="9" t="s">
        <v>195</v>
      </c>
      <c r="R43" s="9" t="s">
        <v>122</v>
      </c>
      <c r="S43" s="9" t="s">
        <v>123</v>
      </c>
      <c r="T43" s="9" t="s">
        <v>195</v>
      </c>
      <c r="U43" s="9" t="s">
        <v>122</v>
      </c>
      <c r="V43" s="9" t="s">
        <v>122</v>
      </c>
      <c r="W43" s="19" t="s">
        <v>260</v>
      </c>
      <c r="X43" s="12">
        <v>44607</v>
      </c>
      <c r="Y43" s="12">
        <v>44607</v>
      </c>
      <c r="Z43" s="9">
        <v>1</v>
      </c>
      <c r="AA43" s="56">
        <v>216</v>
      </c>
      <c r="AB43" s="55">
        <v>0</v>
      </c>
      <c r="AC43" s="12">
        <v>44610</v>
      </c>
      <c r="AD43" s="29" t="s">
        <v>261</v>
      </c>
      <c r="AE43" s="14">
        <f>[1]Tabla_386054!A4</f>
        <v>1</v>
      </c>
      <c r="AF43" s="15" t="s">
        <v>126</v>
      </c>
      <c r="AG43" s="32" t="s">
        <v>251</v>
      </c>
      <c r="AH43" s="42">
        <v>44562</v>
      </c>
      <c r="AI43" s="42">
        <v>44651</v>
      </c>
      <c r="AJ43" s="32"/>
    </row>
    <row r="44" spans="1:36" s="33" customFormat="1" ht="30" customHeight="1" x14ac:dyDescent="0.25">
      <c r="A44" s="32">
        <v>2022</v>
      </c>
      <c r="B44" s="4">
        <v>44562</v>
      </c>
      <c r="C44" s="4">
        <v>44651</v>
      </c>
      <c r="D44" s="32" t="s">
        <v>91</v>
      </c>
      <c r="E44" s="32">
        <v>5</v>
      </c>
      <c r="F44" s="9" t="s">
        <v>250</v>
      </c>
      <c r="G44" s="9" t="s">
        <v>250</v>
      </c>
      <c r="H44" s="9" t="s">
        <v>251</v>
      </c>
      <c r="I44" s="9" t="s">
        <v>252</v>
      </c>
      <c r="J44" s="9" t="s">
        <v>253</v>
      </c>
      <c r="K44" s="9" t="s">
        <v>254</v>
      </c>
      <c r="L44" s="9" t="s">
        <v>101</v>
      </c>
      <c r="M44" s="19" t="s">
        <v>262</v>
      </c>
      <c r="N44" s="9" t="s">
        <v>103</v>
      </c>
      <c r="O44" s="55">
        <v>1</v>
      </c>
      <c r="P44" s="56">
        <v>106</v>
      </c>
      <c r="Q44" s="9" t="s">
        <v>195</v>
      </c>
      <c r="R44" s="9" t="s">
        <v>122</v>
      </c>
      <c r="S44" s="9" t="s">
        <v>123</v>
      </c>
      <c r="T44" s="9" t="s">
        <v>195</v>
      </c>
      <c r="U44" s="9" t="s">
        <v>122</v>
      </c>
      <c r="V44" s="9" t="s">
        <v>122</v>
      </c>
      <c r="W44" s="19" t="s">
        <v>262</v>
      </c>
      <c r="X44" s="12">
        <v>44614</v>
      </c>
      <c r="Y44" s="12">
        <v>44614</v>
      </c>
      <c r="Z44" s="9">
        <f>Tabla_386053!A14</f>
        <v>11</v>
      </c>
      <c r="AA44" s="56">
        <v>106</v>
      </c>
      <c r="AB44" s="55">
        <v>0</v>
      </c>
      <c r="AC44" s="12">
        <v>44616</v>
      </c>
      <c r="AD44" s="29" t="s">
        <v>263</v>
      </c>
      <c r="AE44" s="14">
        <f>[1]Tabla_386054!A4</f>
        <v>1</v>
      </c>
      <c r="AF44" s="15" t="s">
        <v>126</v>
      </c>
      <c r="AG44" s="32" t="s">
        <v>251</v>
      </c>
      <c r="AH44" s="42">
        <v>44562</v>
      </c>
      <c r="AI44" s="42">
        <v>44651</v>
      </c>
      <c r="AJ44" s="32"/>
    </row>
    <row r="45" spans="1:36" s="33" customFormat="1" ht="30" customHeight="1" x14ac:dyDescent="0.25">
      <c r="A45" s="32">
        <v>2022</v>
      </c>
      <c r="B45" s="4">
        <v>44562</v>
      </c>
      <c r="C45" s="4">
        <v>44651</v>
      </c>
      <c r="D45" s="32" t="s">
        <v>91</v>
      </c>
      <c r="E45" s="32">
        <v>5</v>
      </c>
      <c r="F45" s="9" t="s">
        <v>250</v>
      </c>
      <c r="G45" s="9" t="s">
        <v>250</v>
      </c>
      <c r="H45" s="9" t="s">
        <v>251</v>
      </c>
      <c r="I45" s="9" t="s">
        <v>252</v>
      </c>
      <c r="J45" s="9" t="s">
        <v>253</v>
      </c>
      <c r="K45" s="9" t="s">
        <v>254</v>
      </c>
      <c r="L45" s="9" t="s">
        <v>101</v>
      </c>
      <c r="M45" s="19" t="s">
        <v>264</v>
      </c>
      <c r="N45" s="9" t="s">
        <v>103</v>
      </c>
      <c r="O45" s="55">
        <v>2</v>
      </c>
      <c r="P45" s="56">
        <v>106</v>
      </c>
      <c r="Q45" s="9" t="s">
        <v>195</v>
      </c>
      <c r="R45" s="9" t="s">
        <v>122</v>
      </c>
      <c r="S45" s="9" t="s">
        <v>123</v>
      </c>
      <c r="T45" s="9" t="s">
        <v>195</v>
      </c>
      <c r="U45" s="9" t="s">
        <v>122</v>
      </c>
      <c r="V45" s="9" t="s">
        <v>122</v>
      </c>
      <c r="W45" s="19" t="s">
        <v>264</v>
      </c>
      <c r="X45" s="12">
        <v>44648</v>
      </c>
      <c r="Y45" s="12">
        <v>44648</v>
      </c>
      <c r="Z45" s="9">
        <v>5</v>
      </c>
      <c r="AA45" s="56">
        <v>106</v>
      </c>
      <c r="AB45" s="55">
        <v>0</v>
      </c>
      <c r="AC45" s="12">
        <v>44655</v>
      </c>
      <c r="AD45" s="47" t="s">
        <v>265</v>
      </c>
      <c r="AE45" s="14">
        <f>[1]Tabla_386054!A4</f>
        <v>1</v>
      </c>
      <c r="AF45" s="15" t="s">
        <v>126</v>
      </c>
      <c r="AG45" s="32" t="s">
        <v>251</v>
      </c>
      <c r="AH45" s="42">
        <v>44562</v>
      </c>
      <c r="AI45" s="42">
        <v>44651</v>
      </c>
      <c r="AJ45" s="32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38" r:id="rId1" xr:uid="{E5B2825A-E749-4EEA-9E60-5C1C998C6859}"/>
    <hyperlink ref="AD37" r:id="rId2" xr:uid="{D0ADEF4E-DBCF-4D64-AB5C-E24641F10F19}"/>
    <hyperlink ref="AD36" r:id="rId3" xr:uid="{E16BF4C9-BD5E-42AF-BC92-C01DC8A52E38}"/>
    <hyperlink ref="AD35" r:id="rId4" xr:uid="{4FDFFF65-324F-4A7F-8491-ADAD1E92CCBB}"/>
    <hyperlink ref="AD34" r:id="rId5" xr:uid="{8F695E34-398E-40D6-B9F0-20248F39EE88}"/>
    <hyperlink ref="AD33" r:id="rId6" xr:uid="{713CB952-7ADC-45A4-8C54-1CC0A921EA30}"/>
    <hyperlink ref="AD32" r:id="rId7" xr:uid="{1E44DE54-BD06-4455-8CA7-C482733D50E9}"/>
    <hyperlink ref="AD31" r:id="rId8" xr:uid="{0AF2193D-0E2D-49F0-AD8A-DB110C9A5FCC}"/>
    <hyperlink ref="AD30" r:id="rId9" xr:uid="{511A5F51-6554-4986-82CE-20438DC4C5CA}"/>
    <hyperlink ref="AD29" r:id="rId10" xr:uid="{8888E823-2833-43ED-AFDC-E7388A85305E}"/>
    <hyperlink ref="AD28" r:id="rId11" xr:uid="{CFCC3B9E-F56D-4560-B10D-58E0734433F1}"/>
    <hyperlink ref="AD27" r:id="rId12" xr:uid="{A0536DDF-18E7-4E98-A54F-604842CA7A40}"/>
    <hyperlink ref="AD26" r:id="rId13" xr:uid="{5960B797-EDA4-4689-83CD-DC0E60ACC4E0}"/>
    <hyperlink ref="AD25" r:id="rId14" xr:uid="{8F763B74-829E-43EF-B6A7-47B3E9B704FD}"/>
    <hyperlink ref="AD24" r:id="rId15" xr:uid="{A123DD72-4488-4BD3-856F-8F52CDA10C62}"/>
    <hyperlink ref="AD23" r:id="rId16" xr:uid="{C9ED2B2D-88B8-4017-9449-E51845BDD866}"/>
    <hyperlink ref="AD21" r:id="rId17" xr:uid="{B1C8C78A-ABB2-4388-82F9-6F2A29A452D6}"/>
    <hyperlink ref="AD22" r:id="rId18" xr:uid="{1C8F7D90-39A5-4F55-AE1B-86801CB908BE}"/>
    <hyperlink ref="AF19" r:id="rId19" xr:uid="{23201CB3-E87B-41B7-86A0-1967987F1381}"/>
    <hyperlink ref="AF20" r:id="rId20" xr:uid="{BCDA8DAC-0CA0-48EB-B1D6-9B4A25D9959E}"/>
    <hyperlink ref="AD12:AD14" r:id="rId21" display="https://onedrive.live.com/Edit.aspx?resid=7B33AF291D73C875!259&amp;wd=cpe" xr:uid="{578C2233-FB78-4DC7-8571-A048B127AE93}"/>
    <hyperlink ref="AD11" r:id="rId22" xr:uid="{14900817-DF9D-4E1B-8EE2-C882ED29CCCA}"/>
    <hyperlink ref="Z18" r:id="rId23" display="Importe ejercido por partida.xlsx" xr:uid="{CF13B6C6-6BDA-49AE-A975-E803D14F524E}"/>
    <hyperlink ref="AE8" r:id="rId24" display="https://onedrive.live.com/?cid=7B33AF291D73C875&amp;id=7B33AF291D73C875%21346&amp;parId=root&amp;o=OneUp" xr:uid="{40EB201B-23B9-4575-8748-A069ED9F6906}"/>
    <hyperlink ref="AD8" r:id="rId25" xr:uid="{7ED8588E-8CF9-4CAE-B37F-30E151DC7615}"/>
    <hyperlink ref="AF8" r:id="rId26" display="Lineamientos Racionalidad, Austeridad y Disciplina Presupuestal 2022.pdf" xr:uid="{51BD2B1F-0D4A-4778-A194-BBF8B4D9D19A}"/>
    <hyperlink ref="AE9:AE45" r:id="rId27" display="https://onedrive.live.com/?cid=7B33AF291D73C875&amp;id=7B33AF291D73C875%21346&amp;parId=root&amp;o=OneUp" xr:uid="{D1FC58E7-A5C0-439F-BA21-12FDD927AC1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4"/>
  <sheetViews>
    <sheetView topLeftCell="A6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6" hidden="1" x14ac:dyDescent="0.25">
      <c r="B1" t="s">
        <v>7</v>
      </c>
      <c r="C1" t="s">
        <v>10</v>
      </c>
      <c r="D1" t="s">
        <v>12</v>
      </c>
    </row>
    <row r="2" spans="1:6" hidden="1" x14ac:dyDescent="0.25">
      <c r="B2" t="s">
        <v>105</v>
      </c>
      <c r="C2" t="s">
        <v>106</v>
      </c>
      <c r="D2" t="s">
        <v>107</v>
      </c>
    </row>
    <row r="3" spans="1:6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6" x14ac:dyDescent="0.25">
      <c r="A4" s="49">
        <v>1</v>
      </c>
      <c r="B4" s="50">
        <v>513703751</v>
      </c>
      <c r="C4" s="51" t="s">
        <v>267</v>
      </c>
      <c r="D4" s="65">
        <v>225</v>
      </c>
      <c r="E4" s="52"/>
      <c r="F4" s="52"/>
    </row>
    <row r="5" spans="1:6" x14ac:dyDescent="0.25">
      <c r="A5" s="49">
        <v>2</v>
      </c>
      <c r="B5" s="50">
        <v>513703751</v>
      </c>
      <c r="C5" s="51" t="s">
        <v>267</v>
      </c>
      <c r="D5" s="65">
        <v>68</v>
      </c>
      <c r="E5" s="52"/>
      <c r="F5" s="52"/>
    </row>
    <row r="6" spans="1:6" x14ac:dyDescent="0.25">
      <c r="A6" s="49">
        <v>3</v>
      </c>
      <c r="B6" s="50">
        <v>513703751</v>
      </c>
      <c r="C6" s="51" t="s">
        <v>267</v>
      </c>
      <c r="D6" s="65">
        <f>594.01+308</f>
        <v>902.01</v>
      </c>
      <c r="E6" s="52"/>
      <c r="F6" s="52"/>
    </row>
    <row r="7" spans="1:6" x14ac:dyDescent="0.25">
      <c r="A7" s="49">
        <v>4</v>
      </c>
      <c r="B7" s="32" t="s">
        <v>268</v>
      </c>
      <c r="C7" s="32" t="s">
        <v>269</v>
      </c>
      <c r="D7" s="66">
        <v>176</v>
      </c>
    </row>
    <row r="8" spans="1:6" x14ac:dyDescent="0.25">
      <c r="A8" s="49">
        <v>5</v>
      </c>
      <c r="B8" s="32" t="s">
        <v>268</v>
      </c>
      <c r="C8" s="32" t="s">
        <v>269</v>
      </c>
      <c r="D8" s="66">
        <v>172</v>
      </c>
    </row>
    <row r="9" spans="1:6" x14ac:dyDescent="0.25">
      <c r="A9" s="49">
        <v>6</v>
      </c>
      <c r="B9" s="32" t="s">
        <v>268</v>
      </c>
      <c r="C9" s="32" t="s">
        <v>269</v>
      </c>
      <c r="D9" s="65">
        <v>1193.77</v>
      </c>
    </row>
    <row r="10" spans="1:6" x14ac:dyDescent="0.25">
      <c r="A10" s="49">
        <v>7</v>
      </c>
      <c r="B10" s="32" t="s">
        <v>268</v>
      </c>
      <c r="C10" s="32" t="s">
        <v>269</v>
      </c>
      <c r="D10" s="65">
        <v>787.74</v>
      </c>
    </row>
    <row r="11" spans="1:6" x14ac:dyDescent="0.25">
      <c r="A11" s="49">
        <v>8</v>
      </c>
      <c r="B11" s="32" t="s">
        <v>268</v>
      </c>
      <c r="C11" s="32" t="s">
        <v>269</v>
      </c>
      <c r="D11" s="65">
        <v>172</v>
      </c>
    </row>
    <row r="12" spans="1:6" x14ac:dyDescent="0.25">
      <c r="A12" s="49">
        <v>9</v>
      </c>
      <c r="B12" s="32" t="s">
        <v>268</v>
      </c>
      <c r="C12" s="32" t="s">
        <v>269</v>
      </c>
      <c r="D12" s="65">
        <v>223</v>
      </c>
    </row>
    <row r="13" spans="1:6" x14ac:dyDescent="0.25">
      <c r="A13" s="49">
        <v>10</v>
      </c>
      <c r="B13" s="32" t="s">
        <v>268</v>
      </c>
      <c r="C13" s="32" t="s">
        <v>269</v>
      </c>
      <c r="D13" s="65">
        <v>223</v>
      </c>
    </row>
    <row r="14" spans="1:6" x14ac:dyDescent="0.25">
      <c r="A14" s="49">
        <v>11</v>
      </c>
      <c r="B14" s="32" t="s">
        <v>268</v>
      </c>
      <c r="C14" s="32" t="s">
        <v>269</v>
      </c>
      <c r="D14" s="65">
        <v>274</v>
      </c>
    </row>
    <row r="15" spans="1:6" x14ac:dyDescent="0.25">
      <c r="A15" s="49">
        <v>12</v>
      </c>
      <c r="B15" s="32" t="s">
        <v>268</v>
      </c>
      <c r="C15" s="32" t="s">
        <v>269</v>
      </c>
      <c r="D15" s="65">
        <v>225</v>
      </c>
    </row>
    <row r="16" spans="1:6" x14ac:dyDescent="0.25">
      <c r="A16" s="49">
        <v>13</v>
      </c>
      <c r="B16" s="32" t="s">
        <v>268</v>
      </c>
      <c r="C16" s="32" t="s">
        <v>269</v>
      </c>
      <c r="D16" s="65">
        <v>172</v>
      </c>
    </row>
    <row r="17" spans="1:4" x14ac:dyDescent="0.25">
      <c r="A17" s="49">
        <v>14</v>
      </c>
      <c r="B17" s="32" t="s">
        <v>268</v>
      </c>
      <c r="C17" s="32" t="s">
        <v>269</v>
      </c>
      <c r="D17" s="65">
        <v>176</v>
      </c>
    </row>
    <row r="18" spans="1:4" x14ac:dyDescent="0.25">
      <c r="A18" s="49">
        <v>15</v>
      </c>
      <c r="B18" s="32" t="s">
        <v>268</v>
      </c>
      <c r="C18" s="32" t="s">
        <v>269</v>
      </c>
      <c r="D18" s="65">
        <v>108</v>
      </c>
    </row>
    <row r="19" spans="1:4" x14ac:dyDescent="0.25">
      <c r="A19" s="49">
        <v>16</v>
      </c>
      <c r="B19" s="32" t="s">
        <v>268</v>
      </c>
      <c r="C19" s="32" t="s">
        <v>269</v>
      </c>
      <c r="D19" s="65">
        <v>167</v>
      </c>
    </row>
    <row r="20" spans="1:4" x14ac:dyDescent="0.25">
      <c r="A20" s="49">
        <v>17</v>
      </c>
      <c r="B20" s="32" t="s">
        <v>268</v>
      </c>
      <c r="C20" s="32" t="s">
        <v>269</v>
      </c>
      <c r="D20" s="65">
        <v>162</v>
      </c>
    </row>
    <row r="21" spans="1:4" x14ac:dyDescent="0.25">
      <c r="A21" s="49">
        <v>18</v>
      </c>
      <c r="B21" s="32" t="s">
        <v>268</v>
      </c>
      <c r="C21" s="32" t="s">
        <v>269</v>
      </c>
      <c r="D21" s="65">
        <v>172</v>
      </c>
    </row>
    <row r="22" spans="1:4" x14ac:dyDescent="0.25">
      <c r="A22" s="49">
        <v>19</v>
      </c>
      <c r="B22" s="32" t="s">
        <v>268</v>
      </c>
      <c r="C22" s="32" t="s">
        <v>269</v>
      </c>
      <c r="D22" s="65">
        <v>990.65</v>
      </c>
    </row>
    <row r="23" spans="1:4" x14ac:dyDescent="0.25">
      <c r="A23" s="49">
        <v>20</v>
      </c>
      <c r="B23" s="32" t="s">
        <v>268</v>
      </c>
      <c r="C23" s="32" t="s">
        <v>269</v>
      </c>
      <c r="D23" s="65">
        <v>4712</v>
      </c>
    </row>
    <row r="24" spans="1:4" x14ac:dyDescent="0.25">
      <c r="A24" s="51">
        <v>21</v>
      </c>
      <c r="B24" s="53">
        <v>7.00005000030144E+16</v>
      </c>
      <c r="C24" s="51" t="s">
        <v>270</v>
      </c>
      <c r="D24" s="6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48">
        <v>1</v>
      </c>
      <c r="B4" s="15" t="s">
        <v>266</v>
      </c>
    </row>
  </sheetData>
  <hyperlinks>
    <hyperlink ref="B4" r:id="rId1" xr:uid="{03A00080-3B0F-494C-B6CF-CAE2A530E43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H</cp:lastModifiedBy>
  <dcterms:created xsi:type="dcterms:W3CDTF">2022-04-20T12:08:54Z</dcterms:created>
  <dcterms:modified xsi:type="dcterms:W3CDTF">2022-04-24T16:43:28Z</dcterms:modified>
</cp:coreProperties>
</file>