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8.- RESULTADOS. PROCEDIMIENTOS DE ADJUDICACION\"/>
    </mc:Choice>
  </mc:AlternateContent>
  <bookViews>
    <workbookView xWindow="0" yWindow="0" windowWidth="19200" windowHeight="7935" firstSheet="3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28" i="1" l="1"/>
  <c r="T28" i="1"/>
  <c r="AB27" i="1"/>
  <c r="T27" i="1"/>
  <c r="AB26" i="1"/>
  <c r="T26" i="1"/>
  <c r="AB25" i="1"/>
  <c r="T25" i="1"/>
  <c r="AB24" i="1"/>
  <c r="T24" i="1"/>
  <c r="AB23" i="1"/>
  <c r="T23" i="1"/>
  <c r="AB22" i="1"/>
  <c r="T22" i="1"/>
  <c r="AB21" i="1"/>
  <c r="T21" i="1"/>
  <c r="AB20" i="1"/>
  <c r="T20" i="1"/>
  <c r="AB19" i="1"/>
  <c r="T19" i="1"/>
  <c r="AB18" i="1"/>
  <c r="T18" i="1"/>
  <c r="AB17" i="1"/>
  <c r="T17" i="1"/>
  <c r="AB16" i="1"/>
  <c r="T16" i="1"/>
  <c r="AB15" i="1"/>
  <c r="T15" i="1"/>
  <c r="AB14" i="1"/>
  <c r="T14" i="1"/>
  <c r="AB13" i="1"/>
  <c r="T13" i="1"/>
  <c r="AB12" i="1"/>
  <c r="T12" i="1"/>
  <c r="AB11" i="1"/>
  <c r="T11" i="1"/>
  <c r="AB10" i="1"/>
  <c r="T10" i="1"/>
  <c r="AB9" i="1"/>
  <c r="T9" i="1"/>
  <c r="AB8" i="1"/>
  <c r="T8" i="1"/>
</calcChain>
</file>

<file path=xl/sharedStrings.xml><?xml version="1.0" encoding="utf-8"?>
<sst xmlns="http://schemas.openxmlformats.org/spreadsheetml/2006/main" count="758" uniqueCount="355">
  <si>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</si>
  <si>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</si>
  <si>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</si>
  <si>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</si>
  <si>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</si>
  <si>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</si>
  <si>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</si>
  <si>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</si>
  <si>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</si>
  <si>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</si>
  <si>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</si>
  <si>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</si>
  <si>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</si>
  <si>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</si>
  <si>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</si>
  <si>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</si>
  <si>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</si>
  <si>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</si>
  <si>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</si>
  <si>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</si>
  <si>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</si>
  <si>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</si>
  <si>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</si>
  <si>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</si>
  <si>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</si>
  <si>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</si>
  <si>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</si>
  <si>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</si>
  <si>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</si>
  <si>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</si>
  <si>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</si>
  <si>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</si>
  <si>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</si>
  <si>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</si>
  <si>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</si>
  <si>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</si>
  <si>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</si>
  <si>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</si>
  <si>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</si>
  <si>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</si>
  <si>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</si>
  <si>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</si>
  <si>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</si>
  <si>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</si>
  <si>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</si>
  <si>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</si>
  <si>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</si>
  <si>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</si>
  <si>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</si>
  <si>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</si>
  <si>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</si>
  <si>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</si>
  <si>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</si>
  <si>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</si>
  <si>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</si>
  <si>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</si>
  <si>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</si>
  <si>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</si>
  <si>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</si>
  <si>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</si>
  <si>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</si>
  <si>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</si>
  <si>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</si>
  <si>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</si>
  <si>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</si>
  <si>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</si>
  <si>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</si>
  <si>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</si>
  <si>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</si>
  <si>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</si>
  <si>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</si>
  <si>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</si>
  <si>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</si>
  <si>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</si>
  <si>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</si>
  <si>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</si>
  <si>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</si>
  <si>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</si>
  <si>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</si>
  <si>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</si>
  <si>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</si>
  <si>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</si>
  <si>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</si>
  <si>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</si>
  <si>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</si>
  <si>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</si>
  <si>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</si>
  <si>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</si>
  <si>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</si>
  <si>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</si>
  <si>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</si>
  <si>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</si>
  <si>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</si>
  <si>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</si>
  <si>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</si>
  <si>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</si>
  <si>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</si>
  <si>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</si>
  <si>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</si>
  <si>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</si>
  <si>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</si>
  <si>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</si>
  <si>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</si>
  <si>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</si>
  <si>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</si>
  <si>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</si>
  <si>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</si>
  <si>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</si>
  <si>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</si>
  <si>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</si>
  <si>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</si>
  <si>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</si>
  <si>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</si>
  <si>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</si>
  <si>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</si>
  <si>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</si>
  <si>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</si>
  <si>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</si>
  <si>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</si>
  <si>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</si>
  <si>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</si>
  <si>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</si>
  <si>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</si>
  <si>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</si>
  <si>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</si>
  <si>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</si>
  <si>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</si>
  <si>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</si>
  <si>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</si>
  <si>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</si>
  <si>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</si>
  <si>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</si>
  <si>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</si>
  <si>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</si>
  <si>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</si>
  <si>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</si>
  <si>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</si>
  <si>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</si>
  <si>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</si>
  <si>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</si>
  <si>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</si>
  <si>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</si>
  <si>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</si>
  <si>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</si>
  <si>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</si>
  <si>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</si>
  <si>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</si>
  <si>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</si>
  <si>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</si>
  <si>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</si>
  <si>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JUMAPA-CELAYA-OP-2018-045</t>
  </si>
  <si>
    <t>DECRETO NO. 276</t>
  </si>
  <si>
    <t>INSTALACION ELECTRICA PARA SUCURSAL CAÑITOS</t>
  </si>
  <si>
    <t>CONSORCIO CONSULTOR Y CONSTRUCTOR COMONFORT, S.A. DE C.V.</t>
  </si>
  <si>
    <t>CCC100126RT8</t>
  </si>
  <si>
    <t>JUMAPA</t>
  </si>
  <si>
    <t>DIRECCION DE SUPERVISION  Y CONTROL DE OBRA</t>
  </si>
  <si>
    <t>MX</t>
  </si>
  <si>
    <t>ESTIMACIONES</t>
  </si>
  <si>
    <t>https://drive.google.com/open?id=1eRl7pXOKOx9uu35lFfpLs5iBPxyibAz7</t>
  </si>
  <si>
    <t>PROPIOS</t>
  </si>
  <si>
    <t>SUPERVISION INTERNA</t>
  </si>
  <si>
    <t>DIRECCION DE SUPERVISION Y CONTROL DE OBRA</t>
  </si>
  <si>
    <t>JUMAPA-CELAYA-OP-2018-046</t>
  </si>
  <si>
    <t>DECRETO NO. 277</t>
  </si>
  <si>
    <t>BARDAS PERIMETRALES EN PREDIOS DE POZOS EXISTENTES (POZO CIUDAD INDUSTRIAL 2A, POZO INDEPENDENCIA Y POTABILIZADORA LA HERRADURA)</t>
  </si>
  <si>
    <t>CONSTRUCTION &amp; RECONSTRUCTION, S.A. DE C.V.</t>
  </si>
  <si>
    <t>CAR101210261</t>
  </si>
  <si>
    <t>https://drive.google.com/open?id=1FHxDhmDPk6kpyjUUNfSub5mzELR_yjXs</t>
  </si>
  <si>
    <t>JUMAPA-CELAYA-OP-2018-052</t>
  </si>
  <si>
    <t>DECRETO NO. 278</t>
  </si>
  <si>
    <t>REHABILITACION DE LAS REDES DE AGUA POTABLE Y DRENAJE SANITARIO DE LA CALLE TENOCHTITLAN TRAMO: DE LA CALLE LA PAZ A LA CALLE TAMPICO, COLONIA BARRIO DEL ZAPOTE</t>
  </si>
  <si>
    <t>PEREZ SERRANO Y CONSTRUCTORES, S.A. DE C.V.</t>
  </si>
  <si>
    <t>PSC0807183T8</t>
  </si>
  <si>
    <t>https://drive.google.com/open?id=12Jw3Oo_CiuPVWczXpONknnbEwrwl0ULS</t>
  </si>
  <si>
    <t>JUMAPA-CELAYA-OP-2018-053</t>
  </si>
  <si>
    <t>DECRETO NO. 279</t>
  </si>
  <si>
    <t>ADECUACIÓN DE ÁREA DONDE SE INSTALARÁ EL BANCO DE PRUEBAS EN ESTACION CAÑITOS, UBICADA EN LA CALLE GRALA, ANTONIA NAVA DE CATALÁN S/N, EN LA ZONA CENTRO DE LA CIUDAD DE CELAYA, GTO.</t>
  </si>
  <si>
    <t>ROBERTO EDUARDO</t>
  </si>
  <si>
    <t>MUÑOZ</t>
  </si>
  <si>
    <t>AVILA</t>
  </si>
  <si>
    <t>MUAR791024SM6</t>
  </si>
  <si>
    <t>https://drive.google.com/open?id=1D8qS-njTBADLceqpkFVwBnkallxXdNEd</t>
  </si>
  <si>
    <t>JUMAPA-CELAYA-OP-2018-055</t>
  </si>
  <si>
    <t>DECRETO NO. 280</t>
  </si>
  <si>
    <t>REUBICACION DE LA RED DE DRENAJE SANITARIO DE LA CALLE MONTE EVEREST, TRAMO: DE LA CALLE MONTE BALCANES A LA CALLE MONTE TAURO, COLONIA ARBOLEDAS 2A  SECCION.</t>
  </si>
  <si>
    <t xml:space="preserve">OQZA CONSTRUCTORA, S.A. DE C.V., </t>
  </si>
  <si>
    <t>OCO110316QK5</t>
  </si>
  <si>
    <t>https://drive.google.com/open?id=1tX97M-sUw5ALS-c-GUGu1aRaZB9d_o5q</t>
  </si>
  <si>
    <t>JUMAPA-CELAYA-OP-2018-056</t>
  </si>
  <si>
    <t>DECRETO NO. 282</t>
  </si>
  <si>
    <t>REHABILITACION DE LAS REDES DE DRENAJE SANITARIO DE LAS CALLES MONTE ALBAN TRAMO: DE LA CALLE MONTE TAURO A LA CALLE MONTE BALCANES Y DE LA CALLE MONTE BALCANES TRAMO: DE LA CALLE MONTE ALBAN A LA CALLE MONTE EDNA COLONIA ARBOLEDAS 2DA SECCION</t>
  </si>
  <si>
    <t>https://drive.google.com/open?id=1Zw2ak67si6H_MmYRrh0NG_DD8V6Xho-p</t>
  </si>
  <si>
    <t>JUMAPA-CELAYA-OP-2018-058</t>
  </si>
  <si>
    <t>DECRETO NO. 283</t>
  </si>
  <si>
    <t>REHABILITACION DE LA RED DE DRENAJE SANITARIO DEL ANDADOR PIÑON, TRAMO: DE LA CALLE BEJUCO A LA CALLE PAPIRO, COLONIA LOS PINOS</t>
  </si>
  <si>
    <t xml:space="preserve">JUAN DANIEL </t>
  </si>
  <si>
    <t>PRIETO</t>
  </si>
  <si>
    <t>DELGADO</t>
  </si>
  <si>
    <t>PIDJ870119IX4</t>
  </si>
  <si>
    <t>https://drive.google.com/open?id=1OXjHjtng69Rgcw5l2O0zl0sn3mzKheFQ</t>
  </si>
  <si>
    <t>JUMAPA-CELAYA-OP-2018-059</t>
  </si>
  <si>
    <t>DECRETO NO. 284</t>
  </si>
  <si>
    <t>REHABILITACION DE LA RED DE DRENAJE SANITARIO DE LA CALLE GILDARDO MAGAÑA, TRAMO: DE LA CALLE PLAN DE SAN LUIS A LA AVENIDA ANENECUILCO, COLONIA EMILIANO ZAPATA</t>
  </si>
  <si>
    <t>MABEC CONSTRUCCION Y DESARROLLO, S.A. DE C.V.</t>
  </si>
  <si>
    <t>MCD140310A69</t>
  </si>
  <si>
    <t>https://drive.google.com/open?id=1s9WCMN9QahaEGciPaaGzVr3GNGp1e4TP</t>
  </si>
  <si>
    <t>JUMAPA-CELAYA-OP-2018-060</t>
  </si>
  <si>
    <t>DECRETO NO. 285</t>
  </si>
  <si>
    <t>AMPLIACION DE LAS REDES DE DRENAJE SANITARIO DE LA CALLE FRANCISCO VILLA TRAMO DE LA CALLE PALMA A LA CALLE INDEPENDENCIA Y DE LA CALLE INDEPENDENCIA TRAMO DE LA CALLE HIDALGO 45 M AL PONIENTE COLONIA SANTOS DEGOLLADO</t>
  </si>
  <si>
    <t>JUAN CARLOS</t>
  </si>
  <si>
    <t>JOO</t>
  </si>
  <si>
    <t>TRUJILLO</t>
  </si>
  <si>
    <t>JOTJ671110M71</t>
  </si>
  <si>
    <t>https://drive.google.com/open?id=1GYed1_N_GTbGojeytg-Ok0OICZNhc66R</t>
  </si>
  <si>
    <t>JUMAPA-CELAYA-OP-2018-061</t>
  </si>
  <si>
    <t>DECRETO NO. 286</t>
  </si>
  <si>
    <t>AMPLIACION DE LA RED DE DRENAJE SANITARIO EN AV. REAL DEL MONTE TRAMO DE POZO EXISTENTE A 142.00 METROS AL SUR, COLONIA CAJAS DE SAN CAYETANO</t>
  </si>
  <si>
    <t>https://drive.google.com/open?id=1Wlkj06Q9Jb3nayvvqvYgprxDmjqR8NMi</t>
  </si>
  <si>
    <t>JUMAPA-CELAYA-OP-2018-062</t>
  </si>
  <si>
    <t>DECRETO NO. 287</t>
  </si>
  <si>
    <t>REHABILITACION DE LAS REDES DE DRENAJE SANITARIO DE LAS CALLES: MEZQUITE, TRAMO: DE LA CALLE CEIBA A LA CALLE ABEDUL, DE LA CALLE NOGAL, TRAMO: DE LA CALLE EUCALIPTO A LA CALLE MEZQUITE Y DE LA CALLE CEIBA TRAMO: DE LA CALLE MEZQUITE A LA CALLE EBANO, COLONIA GIRASOLES 2DA SECCION</t>
  </si>
  <si>
    <t>JOSE GUADALUPE</t>
  </si>
  <si>
    <t>AGUILAR</t>
  </si>
  <si>
    <t>GASCA</t>
  </si>
  <si>
    <t>AUGG670913JX0</t>
  </si>
  <si>
    <t>https://drive.google.com/open?id=1UJwe1Cewh47759Uz4O25XMtNfyZ0Q5zL</t>
  </si>
  <si>
    <t>JUMAPA-CELAYA-OP-2018-063</t>
  </si>
  <si>
    <t>DECRETO NO. 288</t>
  </si>
  <si>
    <t>AMPLIACION DE LA RED DE DRENAJE SANITARIO DE LA CALLE RIO GUAYALEJO, TRAMO: DE LA CALLE LABRADORES A LA CALLE TAJIN Y DE LA CALLE RIO GUAYALEJO A LA CALLE MARIANO JIMENEZ, COLONIA PARAISO</t>
  </si>
  <si>
    <t>LOS PEPEZ, S.A. DE C.V.</t>
  </si>
  <si>
    <t>PEP051024DJ7</t>
  </si>
  <si>
    <t>JUMAPA-CELAYA-OP-2018-064</t>
  </si>
  <si>
    <t>DECRETO NO. 289</t>
  </si>
  <si>
    <t>AMPLIACION DE LA RED DE DRENAJE SANITARIO DE LA CALLE SABINO Y FICUS, TRAMO: DE LA CALLE EMILIANO ZAPATA A LA CALLE FICUS Y DE LA CALLE SABINO A 25.50 METROS AL NORTE, COLONIA CARDEL</t>
  </si>
  <si>
    <t>ECO CONSTRUCCION INTELIGENTE EPICOMX S.A. DE C.V.</t>
  </si>
  <si>
    <t>ECI161213LR4</t>
  </si>
  <si>
    <t>JUMAPA-CELAYA-OP-2018-065</t>
  </si>
  <si>
    <t>DECRETO NO. 290</t>
  </si>
  <si>
    <t>REHABILITACION DE LA RED DE DRENAJE SANITARIO DE AL AV. LAZARO CARDENAS, TRAMO: DE LA CALLE NOCHE BUENA AL EJE JUAN PABLO II</t>
  </si>
  <si>
    <t>AZUL CONSTRUCTORA Y MAQUINARIA, S.A. DE C.V.</t>
  </si>
  <si>
    <t>ACM140307T89</t>
  </si>
  <si>
    <t>https://drive.google.com/open?id=1FOJbYZzKf601BXhuYjqgLLPqv7FLPSJE</t>
  </si>
  <si>
    <t>JUMAPA-CELAYA-OP-2018-066</t>
  </si>
  <si>
    <t>DECRETO NO. 291</t>
  </si>
  <si>
    <t>REHABILITACION DE LA RED DE AGUA POTABLE EN VARIAS CALLES EN LA COLONIA FOVISSSTE</t>
  </si>
  <si>
    <t>JUAN GABRIEL</t>
  </si>
  <si>
    <t>CARDONA</t>
  </si>
  <si>
    <t>SANCHEZ</t>
  </si>
  <si>
    <t>CASJ730320PD8</t>
  </si>
  <si>
    <t>https://drive.google.com/open?id=1KYjuuyRZ78x9i7ongzUrhy3J5OqlqXqV</t>
  </si>
  <si>
    <t>JUMAPA-CELAYA-OP-2018-067</t>
  </si>
  <si>
    <t>DECRETO NO. 292</t>
  </si>
  <si>
    <t>EQUIPAMIENTO ELECTROMECANICO DE CARCAMO PARA LINEA DE RETORNO DE AGUA TRATADA PARA AREAS VERDES</t>
  </si>
  <si>
    <t>https://drive.google.com/open?id=1HYWr5dnAk8hJE7AbBfDfRKZ4eXYaBwSv</t>
  </si>
  <si>
    <t>JUMAPA-CELAYA-OP-2018-068</t>
  </si>
  <si>
    <t>DECRETO NO. 293</t>
  </si>
  <si>
    <t>AMPLIACION DE LA RED DE DRENAJE SANITARIO Y AGUA POTABLE DE LA CALLE LAGO DE COYUCA, TRAMO: DE LA CALLE LAGO DE CAMECUARO A LA CALLE LAGO ZIRAHUEN, Y DE LA PRIVADA LAGO DE COYUCA, TRAMO: DE LA CALLE LAGO DE COYUCA A FONDO DE PRIVADA, COLONIA LAGOS</t>
  </si>
  <si>
    <t>ARQDC S.A. DE C.V.</t>
  </si>
  <si>
    <t>ARQ160808T53</t>
  </si>
  <si>
    <t>https://drive.google.com/open?id=19FwDGjmhMFXnNqnu1VNov_zuFPAqsPay</t>
  </si>
  <si>
    <t>JUMAPA-CELAYA-OP-2018-070</t>
  </si>
  <si>
    <t>DECRETO NO. 294</t>
  </si>
  <si>
    <t>AMPLIACION DE LA RED DE AGUA POTABLE EN LA SALIDA A SAN MIGUEL DE ALLENDE, TRAMO: DE DREN PRINCIPAL A AUTOPISTA LADO PONIENTE</t>
  </si>
  <si>
    <t>CARLOS ALBERTO</t>
  </si>
  <si>
    <t>GONZALEZ</t>
  </si>
  <si>
    <t>ORTEGA</t>
  </si>
  <si>
    <t>GOOC810630I60</t>
  </si>
  <si>
    <t>https://drive.google.com/open?id=1XV8rOhNCCgajW2z0y19g_wUEDLZhmxQa</t>
  </si>
  <si>
    <t>JUMAPA-CELAYA-OP-2018-071</t>
  </si>
  <si>
    <t>DECRETO NO. 295</t>
  </si>
  <si>
    <t>RED DE DRENAJE SANITARIO DE LA CARRETERA LIBRE CELAYA-SALAMANCA TRAMO: DE EJE NOR-PONIENTE A MOTEL MONACO</t>
  </si>
  <si>
    <t>PEREZ SERRANO Y CONSTRUCTORES S.A. DE C.V.</t>
  </si>
  <si>
    <t>https://drive.google.com/open?id=1B8BeAYH5Kp1hAevnfKK2-SJnoN39XHzQ</t>
  </si>
  <si>
    <t>JUMAPA-CELAYA-OP-2018-072</t>
  </si>
  <si>
    <t>DECRETO NO. 296</t>
  </si>
  <si>
    <t>AMPLIACION DE LAS REDES DE AGUA POTABLE Y DRENAJE SANITARIO PARA CENTRO LOGISTICO DE ROQUE, TRAMO: DE ACCESO A COMUNIDAD DE ROQUE A 500 METROS AL PONIENTE</t>
  </si>
  <si>
    <t>DANTE ARTURO</t>
  </si>
  <si>
    <t>ROBLEDO</t>
  </si>
  <si>
    <t>GARCIA</t>
  </si>
  <si>
    <t>RODG640110CLA</t>
  </si>
  <si>
    <t>https://drive.google.com/open?id=1-kdOr6eisgwoFIDAvXDHYp1I9CJo1dAM</t>
  </si>
  <si>
    <t>JUMAPA-CELAYA-OP-2018-073</t>
  </si>
  <si>
    <t>EQUIPAMIENTO ELECTROMECANICO DEL POZO PRADERAS DE LA HACIENDA CON BOMBA SUMERGIBLE 125 HP O EQUIVALENTE PARA UN GASTO DE 40 LPS A UNA CDT DE 164.70 M EN LA COLONIA PRADERAS DE LA HACIENDA</t>
  </si>
  <si>
    <t>INTEGRADORA DE EQUIPOS DE BOMBEO S. DE R.L. DE C.V.</t>
  </si>
  <si>
    <t>IEB141022EE3</t>
  </si>
  <si>
    <t>CONSTRUCCIONES VILLVER, S.A. DE C.V.</t>
  </si>
  <si>
    <t>CVI081229FC9</t>
  </si>
  <si>
    <t>ARQUITECTURA CONSTRUCTIVA MADAI, S.A. DE C.V.</t>
  </si>
  <si>
    <t>GCJ040212HT3</t>
  </si>
  <si>
    <t>CONSTRUCTION &amp; RE-CONSTRUCTION S.A DE C.V.</t>
  </si>
  <si>
    <t>SAABSA ACEROS, S.A. DE C.V.</t>
  </si>
  <si>
    <t>ANICA CONSTRUCCIONES, S.A. DE C.V.</t>
  </si>
  <si>
    <t>OTHON</t>
  </si>
  <si>
    <t>GRUPO GARCIA CONSTRUCTORA, S.A. DE C.V.</t>
  </si>
  <si>
    <t xml:space="preserve">MUÑOZ </t>
  </si>
  <si>
    <t xml:space="preserve">CARLOS </t>
  </si>
  <si>
    <t>NAVARRO</t>
  </si>
  <si>
    <t>RAMIREZ</t>
  </si>
  <si>
    <t>NARC600125E94</t>
  </si>
  <si>
    <t>OQZA CONSTRUCTORA, S.A. DE C.V.</t>
  </si>
  <si>
    <t>LG CONSTRUCCIONES Y CANALIZACIONES DEL CENTRO, S.A. DE C.V.</t>
  </si>
  <si>
    <t>LCC060112799</t>
  </si>
  <si>
    <t>CORPORATIVO JOSEEN, S.A. DE C.V.</t>
  </si>
  <si>
    <t>JUAN DANIEL</t>
  </si>
  <si>
    <t>RUTH GRISELDA</t>
  </si>
  <si>
    <t>PAREDES</t>
  </si>
  <si>
    <t>MIGUEL GABRIEL</t>
  </si>
  <si>
    <t>SANTANA</t>
  </si>
  <si>
    <t>MAGUEYAL</t>
  </si>
  <si>
    <t>DICOSESA, S.A. DE C.V.</t>
  </si>
  <si>
    <t>DIC1008133D3</t>
  </si>
  <si>
    <t>MAQUINARIA Y SERVICIOS DE CONSTRUCCION, S.A. DE C.V.</t>
  </si>
  <si>
    <t>INGENIERIA INTEGRAL DE CELAYA, S.A. DE C.V.</t>
  </si>
  <si>
    <t>IIC160830ME3</t>
  </si>
  <si>
    <t>PROCIVSA, S.A. DE C.V.</t>
  </si>
  <si>
    <t xml:space="preserve">JOSE IVAN </t>
  </si>
  <si>
    <t>MORALES</t>
  </si>
  <si>
    <t>BERNARDINO</t>
  </si>
  <si>
    <t>MIRANDA</t>
  </si>
  <si>
    <t>ARREOLA</t>
  </si>
  <si>
    <t>CONSTRUCCION Y SEÑALAMIENTO VIAL, S.A. DE C.V.</t>
  </si>
  <si>
    <t xml:space="preserve">PEP051024DJ7 </t>
  </si>
  <si>
    <t>CRUZ JOEL</t>
  </si>
  <si>
    <t>SOTELO</t>
  </si>
  <si>
    <t>MELECIO</t>
  </si>
  <si>
    <t>SOMC850503UA3</t>
  </si>
  <si>
    <t>KTIPIOMX, S.A. DE C.V.</t>
  </si>
  <si>
    <t>ECO CONSTRUCCION INTELIGENTE EPICOMX, S.A. DE C.V.</t>
  </si>
  <si>
    <t>GRUPO CONSTRUCTOR JAPAGUE, S.A. DE C.V.</t>
  </si>
  <si>
    <t>AGREGADOS LA ROCA, S.A. DE C.V.</t>
  </si>
  <si>
    <t xml:space="preserve">CONTRERAS PALACIO CONSTRUCCIONES, S.A. DE C.V. </t>
  </si>
  <si>
    <t>CPC030109BDA</t>
  </si>
  <si>
    <t>DISARQ, ARQUITECTURA Y DISEÑO, S.A. DE C.V</t>
  </si>
  <si>
    <t xml:space="preserve">JUAN GABRIEL </t>
  </si>
  <si>
    <t xml:space="preserve">ANDREA </t>
  </si>
  <si>
    <t>ROJAS</t>
  </si>
  <si>
    <t>ZAMORA</t>
  </si>
  <si>
    <t>ARQDC, S,A. DE C.V.</t>
  </si>
  <si>
    <t>OSCAR ANTONIO</t>
  </si>
  <si>
    <t>ALMANZA</t>
  </si>
  <si>
    <t>VEGA</t>
  </si>
  <si>
    <t>CONSTRUCTORA ICOS, S.A. DE C.V.</t>
  </si>
  <si>
    <t>CALHER, S.A. DE C.V.</t>
  </si>
  <si>
    <t>SERGIO</t>
  </si>
  <si>
    <t>ESCAMILLA</t>
  </si>
  <si>
    <t>SILVA</t>
  </si>
  <si>
    <t>INTEGRADORA DE EQUIPOS DE BOMBEO, S DE R.L. DE C.V.</t>
  </si>
  <si>
    <t>BOMBAS Y MAQUINARIA SUAREZ, S.A. DE C.V.</t>
  </si>
  <si>
    <t>BMS840427R96</t>
  </si>
  <si>
    <t>VORTICE INGENIERIA, S.A. DE C.V.</t>
  </si>
  <si>
    <t>VIN140822P74</t>
  </si>
  <si>
    <t>CELAYA, GTO</t>
  </si>
  <si>
    <t>EVITAR LA ZONA DONDE SE LLEVARAN A CABO LOS TRABAJOS Y RESPETAR LOS SEÑALAMIENTOS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</si>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</sst>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10"/>
      <name val="Century Gothic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6" borderId="1" xfId="2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FOJbYZzKf601BXhuYjqgLLPqv7FLPSJE" TargetMode="External"/><Relationship Id="rId13" Type="http://schemas.openxmlformats.org/officeDocument/2006/relationships/hyperlink" Target="https://drive.google.com/open?id=1GYed1_N_GTbGojeytg-Ok0OICZNhc66R" TargetMode="External"/><Relationship Id="rId18" Type="http://schemas.openxmlformats.org/officeDocument/2006/relationships/hyperlink" Target="https://drive.google.com/open?id=1-kdOr6eisgwoFIDAvXDHYp1I9CJo1dAM" TargetMode="External"/><Relationship Id="rId3" Type="http://schemas.openxmlformats.org/officeDocument/2006/relationships/hyperlink" Target="https://drive.google.com/open?id=12Jw3Oo_CiuPVWczXpONknnbEwrwl0ULS" TargetMode="External"/><Relationship Id="rId7" Type="http://schemas.openxmlformats.org/officeDocument/2006/relationships/hyperlink" Target="https://drive.google.com/open?id=1s9WCMN9QahaEGciPaaGzVr3GNGp1e4TP" TargetMode="External"/><Relationship Id="rId12" Type="http://schemas.openxmlformats.org/officeDocument/2006/relationships/hyperlink" Target="https://drive.google.com/open?id=1D8qS-njTBADLceqpkFVwBnkallxXdNEd" TargetMode="External"/><Relationship Id="rId17" Type="http://schemas.openxmlformats.org/officeDocument/2006/relationships/hyperlink" Target="https://drive.google.com/open?id=1XV8rOhNCCgajW2z0y19g_wUEDLZhmxQa" TargetMode="External"/><Relationship Id="rId2" Type="http://schemas.openxmlformats.org/officeDocument/2006/relationships/hyperlink" Target="https://drive.google.com/open?id=1FHxDhmDPk6kpyjUUNfSub5mzELR_yjXs" TargetMode="External"/><Relationship Id="rId16" Type="http://schemas.openxmlformats.org/officeDocument/2006/relationships/hyperlink" Target="https://drive.google.com/open?id=1KYjuuyRZ78x9i7ongzUrhy3J5OqlqXqV" TargetMode="External"/><Relationship Id="rId1" Type="http://schemas.openxmlformats.org/officeDocument/2006/relationships/hyperlink" Target="https://drive.google.com/open?id=1eRl7pXOKOx9uu35lFfpLs5iBPxyibAz7" TargetMode="External"/><Relationship Id="rId6" Type="http://schemas.openxmlformats.org/officeDocument/2006/relationships/hyperlink" Target="https://drive.google.com/open?id=1OXjHjtng69Rgcw5l2O0zl0sn3mzKheFQ" TargetMode="External"/><Relationship Id="rId11" Type="http://schemas.openxmlformats.org/officeDocument/2006/relationships/hyperlink" Target="https://drive.google.com/open?id=1B8BeAYH5Kp1hAevnfKK2-SJnoN39XHzQ" TargetMode="External"/><Relationship Id="rId5" Type="http://schemas.openxmlformats.org/officeDocument/2006/relationships/hyperlink" Target="https://drive.google.com/open?id=1Zw2ak67si6H_MmYRrh0NG_DD8V6Xho-p" TargetMode="External"/><Relationship Id="rId15" Type="http://schemas.openxmlformats.org/officeDocument/2006/relationships/hyperlink" Target="https://drive.google.com/open?id=1UJwe1Cewh47759Uz4O25XMtNfyZ0Q5zL" TargetMode="External"/><Relationship Id="rId10" Type="http://schemas.openxmlformats.org/officeDocument/2006/relationships/hyperlink" Target="https://drive.google.com/open?id=19FwDGjmhMFXnNqnu1VNov_zuFPAqsPay" TargetMode="External"/><Relationship Id="rId4" Type="http://schemas.openxmlformats.org/officeDocument/2006/relationships/hyperlink" Target="https://drive.google.com/open?id=1tX97M-sUw5ALS-c-GUGu1aRaZB9d_o5q" TargetMode="External"/><Relationship Id="rId9" Type="http://schemas.openxmlformats.org/officeDocument/2006/relationships/hyperlink" Target="https://drive.google.com/open?id=1HYWr5dnAk8hJE7AbBfDfRKZ4eXYaBwSv" TargetMode="External"/><Relationship Id="rId14" Type="http://schemas.openxmlformats.org/officeDocument/2006/relationships/hyperlink" Target="https://drive.google.com/open?id=1Wlkj06Q9Jb3nayvvqvYgprxDmjqR8N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A27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6">
        <v>2018</v>
      </c>
      <c r="B8" s="7">
        <v>43374</v>
      </c>
      <c r="C8" s="7">
        <v>43465</v>
      </c>
      <c r="D8" s="6" t="s">
        <v>109</v>
      </c>
      <c r="E8" s="6" t="s">
        <v>111</v>
      </c>
      <c r="F8" s="6" t="s">
        <v>150</v>
      </c>
      <c r="G8" s="6" t="s">
        <v>151</v>
      </c>
      <c r="H8" s="8"/>
      <c r="I8" s="6" t="s">
        <v>152</v>
      </c>
      <c r="J8" s="6">
        <v>1</v>
      </c>
      <c r="K8" s="6"/>
      <c r="L8" s="6"/>
      <c r="M8" s="6"/>
      <c r="N8" s="6" t="s">
        <v>153</v>
      </c>
      <c r="O8" s="9" t="s">
        <v>154</v>
      </c>
      <c r="P8" s="6" t="s">
        <v>155</v>
      </c>
      <c r="Q8" s="10" t="s">
        <v>156</v>
      </c>
      <c r="R8" s="6" t="s">
        <v>150</v>
      </c>
      <c r="S8" s="11">
        <v>43392</v>
      </c>
      <c r="T8" s="12">
        <f>U8/1.16</f>
        <v>364694.44827586209</v>
      </c>
      <c r="U8" s="12">
        <v>423045.56</v>
      </c>
      <c r="V8" s="13">
        <v>1</v>
      </c>
      <c r="W8" s="13">
        <v>1500001</v>
      </c>
      <c r="X8" s="6" t="s">
        <v>157</v>
      </c>
      <c r="Y8" s="6"/>
      <c r="Z8" s="6" t="s">
        <v>158</v>
      </c>
      <c r="AA8" s="6" t="s">
        <v>152</v>
      </c>
      <c r="AB8" s="12">
        <f>U8*0.4</f>
        <v>169218.22400000002</v>
      </c>
      <c r="AC8" s="11">
        <v>43367</v>
      </c>
      <c r="AD8" s="11">
        <v>43396</v>
      </c>
      <c r="AE8" s="8" t="s">
        <v>159</v>
      </c>
      <c r="AF8" s="6"/>
      <c r="AG8" s="6" t="s">
        <v>160</v>
      </c>
      <c r="AH8" s="6" t="s">
        <v>160</v>
      </c>
      <c r="AI8" s="6">
        <v>1</v>
      </c>
      <c r="AJ8" s="6" t="s">
        <v>117</v>
      </c>
      <c r="AK8" s="6">
        <v>1</v>
      </c>
      <c r="AL8" s="6" t="s">
        <v>161</v>
      </c>
      <c r="AM8" s="6"/>
      <c r="AN8" s="6"/>
      <c r="AO8" s="6"/>
      <c r="AP8" s="6"/>
      <c r="AQ8" s="6" t="s">
        <v>162</v>
      </c>
      <c r="AR8" s="7">
        <v>43474</v>
      </c>
      <c r="AS8" s="7">
        <v>43474</v>
      </c>
      <c r="AT8" s="6"/>
    </row>
    <row r="9" spans="1:46" ht="165" x14ac:dyDescent="0.25">
      <c r="A9" s="6">
        <v>2018</v>
      </c>
      <c r="B9" s="7">
        <v>43374</v>
      </c>
      <c r="C9" s="7">
        <v>43465</v>
      </c>
      <c r="D9" s="6" t="s">
        <v>109</v>
      </c>
      <c r="E9" s="6" t="s">
        <v>111</v>
      </c>
      <c r="F9" s="6" t="s">
        <v>163</v>
      </c>
      <c r="G9" s="6" t="s">
        <v>164</v>
      </c>
      <c r="H9" s="8"/>
      <c r="I9" s="6" t="s">
        <v>165</v>
      </c>
      <c r="J9" s="6">
        <v>2</v>
      </c>
      <c r="K9" s="6"/>
      <c r="L9" s="6"/>
      <c r="M9" s="6"/>
      <c r="N9" s="6" t="s">
        <v>166</v>
      </c>
      <c r="O9" s="9" t="s">
        <v>167</v>
      </c>
      <c r="P9" s="6" t="s">
        <v>155</v>
      </c>
      <c r="Q9" s="10" t="s">
        <v>156</v>
      </c>
      <c r="R9" s="6" t="s">
        <v>163</v>
      </c>
      <c r="S9" s="11">
        <v>43388</v>
      </c>
      <c r="T9" s="12">
        <f>U9/1.16</f>
        <v>1018470.0172413794</v>
      </c>
      <c r="U9" s="12">
        <v>1181425.22</v>
      </c>
      <c r="V9" s="13">
        <v>1</v>
      </c>
      <c r="W9" s="13">
        <v>1500001</v>
      </c>
      <c r="X9" s="6" t="s">
        <v>157</v>
      </c>
      <c r="Y9" s="6"/>
      <c r="Z9" s="6" t="s">
        <v>158</v>
      </c>
      <c r="AA9" s="6" t="s">
        <v>165</v>
      </c>
      <c r="AB9" s="12">
        <f>U9*0.4</f>
        <v>472570.08799999999</v>
      </c>
      <c r="AC9" s="11">
        <v>43395</v>
      </c>
      <c r="AD9" s="11">
        <v>43487</v>
      </c>
      <c r="AE9" s="8" t="s">
        <v>168</v>
      </c>
      <c r="AF9" s="6"/>
      <c r="AG9" s="6" t="s">
        <v>160</v>
      </c>
      <c r="AH9" s="6" t="s">
        <v>160</v>
      </c>
      <c r="AI9" s="6">
        <v>1</v>
      </c>
      <c r="AJ9" s="6" t="s">
        <v>117</v>
      </c>
      <c r="AK9" s="6">
        <v>1</v>
      </c>
      <c r="AL9" s="6" t="s">
        <v>161</v>
      </c>
      <c r="AM9" s="6"/>
      <c r="AN9" s="6"/>
      <c r="AO9" s="6"/>
      <c r="AP9" s="6"/>
      <c r="AQ9" s="6" t="s">
        <v>162</v>
      </c>
      <c r="AR9" s="7">
        <v>43474</v>
      </c>
      <c r="AS9" s="7">
        <v>43474</v>
      </c>
      <c r="AT9" s="6"/>
    </row>
    <row r="10" spans="1:46" ht="180" x14ac:dyDescent="0.25">
      <c r="A10" s="6">
        <v>2018</v>
      </c>
      <c r="B10" s="7">
        <v>43374</v>
      </c>
      <c r="C10" s="7">
        <v>43465</v>
      </c>
      <c r="D10" s="6" t="s">
        <v>109</v>
      </c>
      <c r="E10" s="6" t="s">
        <v>111</v>
      </c>
      <c r="F10" s="6" t="s">
        <v>169</v>
      </c>
      <c r="G10" s="6" t="s">
        <v>170</v>
      </c>
      <c r="H10" s="8"/>
      <c r="I10" s="6" t="s">
        <v>171</v>
      </c>
      <c r="J10" s="6">
        <v>3</v>
      </c>
      <c r="K10" s="6"/>
      <c r="L10" s="6"/>
      <c r="M10" s="6"/>
      <c r="N10" s="6" t="s">
        <v>172</v>
      </c>
      <c r="O10" s="9" t="s">
        <v>173</v>
      </c>
      <c r="P10" s="6" t="s">
        <v>155</v>
      </c>
      <c r="Q10" s="10" t="s">
        <v>156</v>
      </c>
      <c r="R10" s="6" t="s">
        <v>169</v>
      </c>
      <c r="S10" s="11">
        <v>43383</v>
      </c>
      <c r="T10" s="12">
        <f t="shared" ref="T10:T25" si="0">U10/1.16</f>
        <v>1257712.1724137934</v>
      </c>
      <c r="U10" s="12">
        <v>1458946.12</v>
      </c>
      <c r="V10" s="13">
        <v>1</v>
      </c>
      <c r="W10" s="13">
        <v>1500001</v>
      </c>
      <c r="X10" s="6" t="s">
        <v>157</v>
      </c>
      <c r="Y10" s="6"/>
      <c r="Z10" s="6" t="s">
        <v>158</v>
      </c>
      <c r="AA10" s="6" t="s">
        <v>171</v>
      </c>
      <c r="AB10" s="12">
        <f t="shared" ref="AB10:AB28" si="1">U10*0.04</f>
        <v>58357.844800000006</v>
      </c>
      <c r="AC10" s="11">
        <v>43395</v>
      </c>
      <c r="AD10" s="11">
        <v>43518</v>
      </c>
      <c r="AE10" s="8" t="s">
        <v>174</v>
      </c>
      <c r="AF10" s="6"/>
      <c r="AG10" s="6" t="s">
        <v>160</v>
      </c>
      <c r="AH10" s="6" t="s">
        <v>160</v>
      </c>
      <c r="AI10" s="6">
        <v>1</v>
      </c>
      <c r="AJ10" s="6" t="s">
        <v>117</v>
      </c>
      <c r="AK10" s="6">
        <v>1</v>
      </c>
      <c r="AL10" s="6" t="s">
        <v>161</v>
      </c>
      <c r="AM10" s="6"/>
      <c r="AN10" s="6"/>
      <c r="AO10" s="6"/>
      <c r="AP10" s="6"/>
      <c r="AQ10" s="6" t="s">
        <v>162</v>
      </c>
      <c r="AR10" s="7">
        <v>43474</v>
      </c>
      <c r="AS10" s="7">
        <v>43474</v>
      </c>
      <c r="AT10" s="6"/>
    </row>
    <row r="11" spans="1:46" ht="225" x14ac:dyDescent="0.25">
      <c r="A11" s="6">
        <v>2018</v>
      </c>
      <c r="B11" s="7">
        <v>43374</v>
      </c>
      <c r="C11" s="7">
        <v>43465</v>
      </c>
      <c r="D11" s="6" t="s">
        <v>109</v>
      </c>
      <c r="E11" s="6" t="s">
        <v>111</v>
      </c>
      <c r="F11" s="6" t="s">
        <v>175</v>
      </c>
      <c r="G11" s="6" t="s">
        <v>176</v>
      </c>
      <c r="H11" s="8"/>
      <c r="I11" s="6" t="s">
        <v>177</v>
      </c>
      <c r="J11" s="6">
        <v>4</v>
      </c>
      <c r="K11" s="6" t="s">
        <v>178</v>
      </c>
      <c r="L11" s="6" t="s">
        <v>179</v>
      </c>
      <c r="M11" s="6" t="s">
        <v>180</v>
      </c>
      <c r="N11" s="6"/>
      <c r="O11" s="9" t="s">
        <v>181</v>
      </c>
      <c r="P11" s="6" t="s">
        <v>155</v>
      </c>
      <c r="Q11" s="10" t="s">
        <v>156</v>
      </c>
      <c r="R11" s="6" t="s">
        <v>175</v>
      </c>
      <c r="S11" s="11">
        <v>43376</v>
      </c>
      <c r="T11" s="12">
        <f t="shared" si="0"/>
        <v>594214.81034482771</v>
      </c>
      <c r="U11" s="12">
        <v>689289.18</v>
      </c>
      <c r="V11" s="13">
        <v>1</v>
      </c>
      <c r="W11" s="13">
        <v>1500001</v>
      </c>
      <c r="X11" s="6" t="s">
        <v>157</v>
      </c>
      <c r="Y11" s="6"/>
      <c r="Z11" s="6" t="s">
        <v>158</v>
      </c>
      <c r="AA11" s="6" t="s">
        <v>177</v>
      </c>
      <c r="AB11" s="12">
        <f t="shared" si="1"/>
        <v>27571.567200000001</v>
      </c>
      <c r="AC11" s="11">
        <v>43381</v>
      </c>
      <c r="AD11" s="11">
        <v>43406</v>
      </c>
      <c r="AE11" s="8" t="s">
        <v>182</v>
      </c>
      <c r="AF11" s="6"/>
      <c r="AG11" s="6" t="s">
        <v>160</v>
      </c>
      <c r="AH11" s="6" t="s">
        <v>160</v>
      </c>
      <c r="AI11" s="6">
        <v>1</v>
      </c>
      <c r="AJ11" s="6" t="s">
        <v>117</v>
      </c>
      <c r="AK11" s="6">
        <v>1</v>
      </c>
      <c r="AL11" s="6" t="s">
        <v>161</v>
      </c>
      <c r="AM11" s="6"/>
      <c r="AN11" s="6"/>
      <c r="AO11" s="6"/>
      <c r="AP11" s="6"/>
      <c r="AQ11" s="6" t="s">
        <v>162</v>
      </c>
      <c r="AR11" s="7">
        <v>43474</v>
      </c>
      <c r="AS11" s="7">
        <v>43474</v>
      </c>
      <c r="AT11" s="6"/>
    </row>
    <row r="12" spans="1:46" ht="195" x14ac:dyDescent="0.25">
      <c r="A12" s="6">
        <v>2018</v>
      </c>
      <c r="B12" s="7">
        <v>43374</v>
      </c>
      <c r="C12" s="7">
        <v>43465</v>
      </c>
      <c r="D12" s="6" t="s">
        <v>109</v>
      </c>
      <c r="E12" s="6" t="s">
        <v>111</v>
      </c>
      <c r="F12" s="6" t="s">
        <v>183</v>
      </c>
      <c r="G12" s="6" t="s">
        <v>184</v>
      </c>
      <c r="H12" s="8"/>
      <c r="I12" s="6" t="s">
        <v>185</v>
      </c>
      <c r="J12" s="6">
        <v>5</v>
      </c>
      <c r="K12" s="6"/>
      <c r="L12" s="6"/>
      <c r="M12" s="6"/>
      <c r="N12" s="6" t="s">
        <v>186</v>
      </c>
      <c r="O12" s="9" t="s">
        <v>187</v>
      </c>
      <c r="P12" s="6" t="s">
        <v>155</v>
      </c>
      <c r="Q12" s="10" t="s">
        <v>156</v>
      </c>
      <c r="R12" s="6" t="s">
        <v>183</v>
      </c>
      <c r="S12" s="11">
        <v>43430</v>
      </c>
      <c r="T12" s="12">
        <f t="shared" si="0"/>
        <v>525055.18103448278</v>
      </c>
      <c r="U12" s="12">
        <v>609064.01</v>
      </c>
      <c r="V12" s="13">
        <v>1</v>
      </c>
      <c r="W12" s="13">
        <v>1500001</v>
      </c>
      <c r="X12" s="6" t="s">
        <v>157</v>
      </c>
      <c r="Y12" s="6"/>
      <c r="Z12" s="6" t="s">
        <v>158</v>
      </c>
      <c r="AA12" s="6" t="s">
        <v>185</v>
      </c>
      <c r="AB12" s="12">
        <f t="shared" si="1"/>
        <v>24362.560400000002</v>
      </c>
      <c r="AC12" s="11">
        <v>43437</v>
      </c>
      <c r="AD12" s="11">
        <v>43526</v>
      </c>
      <c r="AE12" s="8" t="s">
        <v>188</v>
      </c>
      <c r="AF12" s="6"/>
      <c r="AG12" s="6" t="s">
        <v>160</v>
      </c>
      <c r="AH12" s="6" t="s">
        <v>160</v>
      </c>
      <c r="AI12" s="6">
        <v>1</v>
      </c>
      <c r="AJ12" s="6" t="s">
        <v>117</v>
      </c>
      <c r="AK12" s="6">
        <v>1</v>
      </c>
      <c r="AL12" s="6" t="s">
        <v>161</v>
      </c>
      <c r="AM12" s="6"/>
      <c r="AN12" s="6"/>
      <c r="AO12" s="6"/>
      <c r="AP12" s="6"/>
      <c r="AQ12" s="6" t="s">
        <v>162</v>
      </c>
      <c r="AR12" s="7">
        <v>43474</v>
      </c>
      <c r="AS12" s="7">
        <v>43474</v>
      </c>
      <c r="AT12" s="6"/>
    </row>
    <row r="13" spans="1:46" ht="285" x14ac:dyDescent="0.25">
      <c r="A13" s="6">
        <v>2018</v>
      </c>
      <c r="B13" s="7">
        <v>43374</v>
      </c>
      <c r="C13" s="7">
        <v>43465</v>
      </c>
      <c r="D13" s="6" t="s">
        <v>109</v>
      </c>
      <c r="E13" s="6" t="s">
        <v>111</v>
      </c>
      <c r="F13" s="6" t="s">
        <v>189</v>
      </c>
      <c r="G13" s="6" t="s">
        <v>190</v>
      </c>
      <c r="H13" s="8"/>
      <c r="I13" s="6" t="s">
        <v>191</v>
      </c>
      <c r="J13" s="6">
        <v>6</v>
      </c>
      <c r="K13" s="6"/>
      <c r="L13" s="6"/>
      <c r="M13" s="6"/>
      <c r="N13" s="6" t="s">
        <v>186</v>
      </c>
      <c r="O13" s="9" t="s">
        <v>187</v>
      </c>
      <c r="P13" s="6" t="s">
        <v>155</v>
      </c>
      <c r="Q13" s="10" t="s">
        <v>156</v>
      </c>
      <c r="R13" s="6" t="s">
        <v>189</v>
      </c>
      <c r="S13" s="11">
        <v>43418</v>
      </c>
      <c r="T13" s="12">
        <f t="shared" si="0"/>
        <v>577560.18965517241</v>
      </c>
      <c r="U13" s="12">
        <v>669969.81999999995</v>
      </c>
      <c r="V13" s="13">
        <v>1</v>
      </c>
      <c r="W13" s="13">
        <v>1500001</v>
      </c>
      <c r="X13" s="6" t="s">
        <v>157</v>
      </c>
      <c r="Y13" s="6"/>
      <c r="Z13" s="6" t="s">
        <v>158</v>
      </c>
      <c r="AA13" s="6" t="s">
        <v>191</v>
      </c>
      <c r="AB13" s="12">
        <f t="shared" si="1"/>
        <v>26798.792799999999</v>
      </c>
      <c r="AC13" s="11">
        <v>43430</v>
      </c>
      <c r="AD13" s="11">
        <v>43539</v>
      </c>
      <c r="AE13" s="8" t="s">
        <v>192</v>
      </c>
      <c r="AF13" s="6"/>
      <c r="AG13" s="6" t="s">
        <v>160</v>
      </c>
      <c r="AH13" s="6" t="s">
        <v>160</v>
      </c>
      <c r="AI13" s="6">
        <v>1</v>
      </c>
      <c r="AJ13" s="6" t="s">
        <v>117</v>
      </c>
      <c r="AK13" s="6">
        <v>1</v>
      </c>
      <c r="AL13" s="6" t="s">
        <v>161</v>
      </c>
      <c r="AM13" s="6"/>
      <c r="AN13" s="6"/>
      <c r="AO13" s="6"/>
      <c r="AP13" s="6"/>
      <c r="AQ13" s="6" t="s">
        <v>162</v>
      </c>
      <c r="AR13" s="7">
        <v>43474</v>
      </c>
      <c r="AS13" s="7">
        <v>43474</v>
      </c>
      <c r="AT13" s="6"/>
    </row>
    <row r="14" spans="1:46" ht="165" x14ac:dyDescent="0.25">
      <c r="A14" s="6">
        <v>2018</v>
      </c>
      <c r="B14" s="7">
        <v>43374</v>
      </c>
      <c r="C14" s="7">
        <v>43465</v>
      </c>
      <c r="D14" s="6" t="s">
        <v>109</v>
      </c>
      <c r="E14" s="6" t="s">
        <v>111</v>
      </c>
      <c r="F14" s="6" t="s">
        <v>193</v>
      </c>
      <c r="G14" s="6" t="s">
        <v>194</v>
      </c>
      <c r="H14" s="8"/>
      <c r="I14" s="6" t="s">
        <v>195</v>
      </c>
      <c r="J14" s="6">
        <v>7</v>
      </c>
      <c r="K14" s="6" t="s">
        <v>196</v>
      </c>
      <c r="L14" s="6" t="s">
        <v>197</v>
      </c>
      <c r="M14" s="6" t="s">
        <v>198</v>
      </c>
      <c r="N14" s="6"/>
      <c r="O14" s="9" t="s">
        <v>199</v>
      </c>
      <c r="P14" s="6" t="s">
        <v>155</v>
      </c>
      <c r="Q14" s="10" t="s">
        <v>156</v>
      </c>
      <c r="R14" s="6" t="s">
        <v>193</v>
      </c>
      <c r="S14" s="11">
        <v>43458</v>
      </c>
      <c r="T14" s="12">
        <f t="shared" si="0"/>
        <v>656478.20689655177</v>
      </c>
      <c r="U14" s="12">
        <v>761514.72</v>
      </c>
      <c r="V14" s="13">
        <v>1</v>
      </c>
      <c r="W14" s="13">
        <v>1500001</v>
      </c>
      <c r="X14" s="6" t="s">
        <v>157</v>
      </c>
      <c r="Y14" s="6"/>
      <c r="Z14" s="6" t="s">
        <v>158</v>
      </c>
      <c r="AA14" s="6" t="s">
        <v>195</v>
      </c>
      <c r="AB14" s="12">
        <f t="shared" si="1"/>
        <v>30460.588799999998</v>
      </c>
      <c r="AC14" s="11">
        <v>43465</v>
      </c>
      <c r="AD14" s="11">
        <v>43548</v>
      </c>
      <c r="AE14" s="8" t="s">
        <v>200</v>
      </c>
      <c r="AF14" s="6"/>
      <c r="AG14" s="6" t="s">
        <v>160</v>
      </c>
      <c r="AH14" s="6" t="s">
        <v>160</v>
      </c>
      <c r="AI14" s="6">
        <v>1</v>
      </c>
      <c r="AJ14" s="6" t="s">
        <v>117</v>
      </c>
      <c r="AK14" s="6">
        <v>1</v>
      </c>
      <c r="AL14" s="6" t="s">
        <v>161</v>
      </c>
      <c r="AM14" s="6"/>
      <c r="AN14" s="6"/>
      <c r="AO14" s="6"/>
      <c r="AP14" s="6"/>
      <c r="AQ14" s="6" t="s">
        <v>162</v>
      </c>
      <c r="AR14" s="7">
        <v>43474</v>
      </c>
      <c r="AS14" s="7">
        <v>43474</v>
      </c>
      <c r="AT14" s="6"/>
    </row>
    <row r="15" spans="1:46" ht="210" x14ac:dyDescent="0.25">
      <c r="A15" s="6">
        <v>2018</v>
      </c>
      <c r="B15" s="7">
        <v>43374</v>
      </c>
      <c r="C15" s="7">
        <v>43465</v>
      </c>
      <c r="D15" s="6" t="s">
        <v>109</v>
      </c>
      <c r="E15" s="6" t="s">
        <v>111</v>
      </c>
      <c r="F15" s="6" t="s">
        <v>201</v>
      </c>
      <c r="G15" s="6" t="s">
        <v>202</v>
      </c>
      <c r="H15" s="8"/>
      <c r="I15" s="6" t="s">
        <v>203</v>
      </c>
      <c r="J15" s="6">
        <v>8</v>
      </c>
      <c r="K15" s="6"/>
      <c r="L15" s="6"/>
      <c r="M15" s="6"/>
      <c r="N15" s="6" t="s">
        <v>204</v>
      </c>
      <c r="O15" s="9" t="s">
        <v>205</v>
      </c>
      <c r="P15" s="6" t="s">
        <v>155</v>
      </c>
      <c r="Q15" s="10" t="s">
        <v>156</v>
      </c>
      <c r="R15" s="6" t="s">
        <v>201</v>
      </c>
      <c r="S15" s="11">
        <v>43454</v>
      </c>
      <c r="T15" s="12">
        <f t="shared" si="0"/>
        <v>1361350.6206896552</v>
      </c>
      <c r="U15" s="12">
        <v>1579166.72</v>
      </c>
      <c r="V15" s="13">
        <v>1</v>
      </c>
      <c r="W15" s="13">
        <v>1500001</v>
      </c>
      <c r="X15" s="6" t="s">
        <v>157</v>
      </c>
      <c r="Y15" s="6"/>
      <c r="Z15" s="6" t="s">
        <v>158</v>
      </c>
      <c r="AA15" s="6" t="s">
        <v>203</v>
      </c>
      <c r="AB15" s="12">
        <f t="shared" si="1"/>
        <v>63166.668799999999</v>
      </c>
      <c r="AC15" s="11">
        <v>43472</v>
      </c>
      <c r="AD15" s="11">
        <v>43534</v>
      </c>
      <c r="AE15" s="8" t="s">
        <v>206</v>
      </c>
      <c r="AF15" s="6"/>
      <c r="AG15" s="6" t="s">
        <v>160</v>
      </c>
      <c r="AH15" s="6" t="s">
        <v>160</v>
      </c>
      <c r="AI15" s="6">
        <v>1</v>
      </c>
      <c r="AJ15" s="6" t="s">
        <v>117</v>
      </c>
      <c r="AK15" s="6">
        <v>1</v>
      </c>
      <c r="AL15" s="6" t="s">
        <v>161</v>
      </c>
      <c r="AM15" s="6"/>
      <c r="AN15" s="6"/>
      <c r="AO15" s="6"/>
      <c r="AP15" s="6"/>
      <c r="AQ15" s="6" t="s">
        <v>162</v>
      </c>
      <c r="AR15" s="7">
        <v>43474</v>
      </c>
      <c r="AS15" s="7">
        <v>43474</v>
      </c>
      <c r="AT15" s="6"/>
    </row>
    <row r="16" spans="1:46" ht="240" x14ac:dyDescent="0.25">
      <c r="A16" s="6">
        <v>2018</v>
      </c>
      <c r="B16" s="7">
        <v>43374</v>
      </c>
      <c r="C16" s="7">
        <v>43465</v>
      </c>
      <c r="D16" s="6" t="s">
        <v>109</v>
      </c>
      <c r="E16" s="6" t="s">
        <v>111</v>
      </c>
      <c r="F16" s="6" t="s">
        <v>207</v>
      </c>
      <c r="G16" s="6" t="s">
        <v>208</v>
      </c>
      <c r="H16" s="8"/>
      <c r="I16" s="6" t="s">
        <v>209</v>
      </c>
      <c r="J16" s="6">
        <v>9</v>
      </c>
      <c r="K16" s="6" t="s">
        <v>210</v>
      </c>
      <c r="L16" s="6" t="s">
        <v>211</v>
      </c>
      <c r="M16" s="6" t="s">
        <v>212</v>
      </c>
      <c r="N16" s="6"/>
      <c r="O16" s="9" t="s">
        <v>213</v>
      </c>
      <c r="P16" s="6" t="s">
        <v>155</v>
      </c>
      <c r="Q16" s="10" t="s">
        <v>156</v>
      </c>
      <c r="R16" s="6" t="s">
        <v>207</v>
      </c>
      <c r="S16" s="11">
        <v>43461</v>
      </c>
      <c r="T16" s="12">
        <f t="shared" si="0"/>
        <v>249986.12068965522</v>
      </c>
      <c r="U16" s="12">
        <v>289983.90000000002</v>
      </c>
      <c r="V16" s="13">
        <v>1</v>
      </c>
      <c r="W16" s="13">
        <v>1500001</v>
      </c>
      <c r="X16" s="6" t="s">
        <v>157</v>
      </c>
      <c r="Y16" s="6"/>
      <c r="Z16" s="6" t="s">
        <v>158</v>
      </c>
      <c r="AA16" s="6" t="s">
        <v>209</v>
      </c>
      <c r="AB16" s="12">
        <f t="shared" si="1"/>
        <v>11599.356000000002</v>
      </c>
      <c r="AC16" s="11">
        <v>43472</v>
      </c>
      <c r="AD16" s="11">
        <v>43513</v>
      </c>
      <c r="AE16" s="8" t="s">
        <v>214</v>
      </c>
      <c r="AF16" s="6"/>
      <c r="AG16" s="6" t="s">
        <v>160</v>
      </c>
      <c r="AH16" s="6" t="s">
        <v>160</v>
      </c>
      <c r="AI16" s="6">
        <v>1</v>
      </c>
      <c r="AJ16" s="6" t="s">
        <v>117</v>
      </c>
      <c r="AK16" s="6">
        <v>1</v>
      </c>
      <c r="AL16" s="6" t="s">
        <v>161</v>
      </c>
      <c r="AM16" s="6"/>
      <c r="AN16" s="6"/>
      <c r="AO16" s="6"/>
      <c r="AP16" s="6"/>
      <c r="AQ16" s="6" t="s">
        <v>162</v>
      </c>
      <c r="AR16" s="7">
        <v>43474</v>
      </c>
      <c r="AS16" s="7">
        <v>43474</v>
      </c>
      <c r="AT16" s="6"/>
    </row>
    <row r="17" spans="1:46" ht="180" x14ac:dyDescent="0.25">
      <c r="A17" s="6">
        <v>2018</v>
      </c>
      <c r="B17" s="7">
        <v>43374</v>
      </c>
      <c r="C17" s="7">
        <v>43465</v>
      </c>
      <c r="D17" s="6" t="s">
        <v>109</v>
      </c>
      <c r="E17" s="6" t="s">
        <v>111</v>
      </c>
      <c r="F17" s="6" t="s">
        <v>215</v>
      </c>
      <c r="G17" s="6" t="s">
        <v>216</v>
      </c>
      <c r="H17" s="8"/>
      <c r="I17" s="6" t="s">
        <v>217</v>
      </c>
      <c r="J17" s="6">
        <v>10</v>
      </c>
      <c r="K17" s="6" t="s">
        <v>210</v>
      </c>
      <c r="L17" s="6" t="s">
        <v>211</v>
      </c>
      <c r="M17" s="6" t="s">
        <v>212</v>
      </c>
      <c r="N17" s="6"/>
      <c r="O17" s="9" t="s">
        <v>213</v>
      </c>
      <c r="P17" s="6" t="s">
        <v>155</v>
      </c>
      <c r="Q17" s="10" t="s">
        <v>156</v>
      </c>
      <c r="R17" s="6" t="s">
        <v>215</v>
      </c>
      <c r="S17" s="11">
        <v>43461</v>
      </c>
      <c r="T17" s="12">
        <f t="shared" si="0"/>
        <v>133554.37931034481</v>
      </c>
      <c r="U17" s="12">
        <v>154923.07999999999</v>
      </c>
      <c r="V17" s="13">
        <v>1</v>
      </c>
      <c r="W17" s="13">
        <v>1500001</v>
      </c>
      <c r="X17" s="6" t="s">
        <v>157</v>
      </c>
      <c r="Y17" s="6"/>
      <c r="Z17" s="6" t="s">
        <v>158</v>
      </c>
      <c r="AA17" s="6" t="s">
        <v>217</v>
      </c>
      <c r="AB17" s="12">
        <f t="shared" si="1"/>
        <v>6196.9231999999993</v>
      </c>
      <c r="AC17" s="11">
        <v>43472</v>
      </c>
      <c r="AD17" s="11">
        <v>43506</v>
      </c>
      <c r="AE17" s="8" t="s">
        <v>218</v>
      </c>
      <c r="AF17" s="6"/>
      <c r="AG17" s="6" t="s">
        <v>160</v>
      </c>
      <c r="AH17" s="6" t="s">
        <v>160</v>
      </c>
      <c r="AI17" s="6">
        <v>1</v>
      </c>
      <c r="AJ17" s="6" t="s">
        <v>117</v>
      </c>
      <c r="AK17" s="6">
        <v>1</v>
      </c>
      <c r="AL17" s="6" t="s">
        <v>161</v>
      </c>
      <c r="AM17" s="6"/>
      <c r="AN17" s="6"/>
      <c r="AO17" s="6"/>
      <c r="AP17" s="6"/>
      <c r="AQ17" s="6" t="s">
        <v>162</v>
      </c>
      <c r="AR17" s="7">
        <v>43474</v>
      </c>
      <c r="AS17" s="7">
        <v>43474</v>
      </c>
      <c r="AT17" s="6"/>
    </row>
    <row r="18" spans="1:46" ht="315" x14ac:dyDescent="0.25">
      <c r="A18" s="6">
        <v>2018</v>
      </c>
      <c r="B18" s="7">
        <v>43374</v>
      </c>
      <c r="C18" s="7">
        <v>43465</v>
      </c>
      <c r="D18" s="6" t="s">
        <v>109</v>
      </c>
      <c r="E18" s="6" t="s">
        <v>111</v>
      </c>
      <c r="F18" s="6" t="s">
        <v>219</v>
      </c>
      <c r="G18" s="6" t="s">
        <v>220</v>
      </c>
      <c r="H18" s="8"/>
      <c r="I18" s="6" t="s">
        <v>221</v>
      </c>
      <c r="J18" s="6">
        <v>11</v>
      </c>
      <c r="K18" s="6" t="s">
        <v>222</v>
      </c>
      <c r="L18" s="6" t="s">
        <v>223</v>
      </c>
      <c r="M18" s="6" t="s">
        <v>224</v>
      </c>
      <c r="N18" s="6"/>
      <c r="O18" s="9" t="s">
        <v>225</v>
      </c>
      <c r="P18" s="6" t="s">
        <v>155</v>
      </c>
      <c r="Q18" s="10" t="s">
        <v>156</v>
      </c>
      <c r="R18" s="6" t="s">
        <v>219</v>
      </c>
      <c r="S18" s="11">
        <v>43461</v>
      </c>
      <c r="T18" s="12">
        <f t="shared" si="0"/>
        <v>286102.01724137936</v>
      </c>
      <c r="U18" s="12">
        <v>331878.34000000003</v>
      </c>
      <c r="V18" s="13">
        <v>1</v>
      </c>
      <c r="W18" s="13">
        <v>1500001</v>
      </c>
      <c r="X18" s="6" t="s">
        <v>157</v>
      </c>
      <c r="Y18" s="6"/>
      <c r="Z18" s="6" t="s">
        <v>158</v>
      </c>
      <c r="AA18" s="6" t="s">
        <v>221</v>
      </c>
      <c r="AB18" s="12">
        <f t="shared" si="1"/>
        <v>13275.133600000001</v>
      </c>
      <c r="AC18" s="11">
        <v>43472</v>
      </c>
      <c r="AD18" s="11">
        <v>43506</v>
      </c>
      <c r="AE18" s="8" t="s">
        <v>226</v>
      </c>
      <c r="AF18" s="6"/>
      <c r="AG18" s="6" t="s">
        <v>160</v>
      </c>
      <c r="AH18" s="6" t="s">
        <v>160</v>
      </c>
      <c r="AI18" s="6">
        <v>1</v>
      </c>
      <c r="AJ18" s="6" t="s">
        <v>117</v>
      </c>
      <c r="AK18" s="6">
        <v>1</v>
      </c>
      <c r="AL18" s="6" t="s">
        <v>161</v>
      </c>
      <c r="AM18" s="6"/>
      <c r="AN18" s="6"/>
      <c r="AO18" s="6"/>
      <c r="AP18" s="6"/>
      <c r="AQ18" s="6" t="s">
        <v>162</v>
      </c>
      <c r="AR18" s="7">
        <v>43474</v>
      </c>
      <c r="AS18" s="7">
        <v>43474</v>
      </c>
      <c r="AT18" s="6"/>
    </row>
    <row r="19" spans="1:46" ht="240" x14ac:dyDescent="0.25">
      <c r="A19" s="6">
        <v>2018</v>
      </c>
      <c r="B19" s="7">
        <v>43374</v>
      </c>
      <c r="C19" s="7">
        <v>43465</v>
      </c>
      <c r="D19" s="6" t="s">
        <v>109</v>
      </c>
      <c r="E19" s="6" t="s">
        <v>111</v>
      </c>
      <c r="F19" s="6" t="s">
        <v>227</v>
      </c>
      <c r="G19" s="6" t="s">
        <v>228</v>
      </c>
      <c r="H19" s="8"/>
      <c r="I19" s="6" t="s">
        <v>229</v>
      </c>
      <c r="J19" s="6">
        <v>12</v>
      </c>
      <c r="K19" s="6"/>
      <c r="L19" s="6"/>
      <c r="M19" s="6"/>
      <c r="N19" s="6" t="s">
        <v>230</v>
      </c>
      <c r="O19" s="9" t="s">
        <v>231</v>
      </c>
      <c r="P19" s="6" t="s">
        <v>155</v>
      </c>
      <c r="Q19" s="10" t="s">
        <v>156</v>
      </c>
      <c r="R19" s="6" t="s">
        <v>227</v>
      </c>
      <c r="S19" s="11">
        <v>43465</v>
      </c>
      <c r="T19" s="12">
        <f t="shared" si="0"/>
        <v>592109.24137931038</v>
      </c>
      <c r="U19" s="12">
        <v>686846.72</v>
      </c>
      <c r="V19" s="13">
        <v>1</v>
      </c>
      <c r="W19" s="13">
        <v>1500001</v>
      </c>
      <c r="X19" s="6" t="s">
        <v>157</v>
      </c>
      <c r="Y19" s="6"/>
      <c r="Z19" s="6" t="s">
        <v>158</v>
      </c>
      <c r="AA19" s="6" t="s">
        <v>229</v>
      </c>
      <c r="AB19" s="12">
        <f t="shared" si="1"/>
        <v>27473.8688</v>
      </c>
      <c r="AC19" s="11">
        <v>43474</v>
      </c>
      <c r="AD19" s="11">
        <v>43543</v>
      </c>
      <c r="AE19" s="14"/>
      <c r="AF19" s="6"/>
      <c r="AG19" s="6" t="s">
        <v>160</v>
      </c>
      <c r="AH19" s="6" t="s">
        <v>160</v>
      </c>
      <c r="AI19" s="6">
        <v>1</v>
      </c>
      <c r="AJ19" s="6" t="s">
        <v>117</v>
      </c>
      <c r="AK19" s="6">
        <v>1</v>
      </c>
      <c r="AL19" s="6" t="s">
        <v>161</v>
      </c>
      <c r="AM19" s="6"/>
      <c r="AN19" s="6"/>
      <c r="AO19" s="6"/>
      <c r="AP19" s="6"/>
      <c r="AQ19" s="6" t="s">
        <v>162</v>
      </c>
      <c r="AR19" s="7">
        <v>43474</v>
      </c>
      <c r="AS19" s="7">
        <v>43474</v>
      </c>
      <c r="AT19" s="6"/>
    </row>
    <row r="20" spans="1:46" ht="210" x14ac:dyDescent="0.25">
      <c r="A20" s="6">
        <v>2018</v>
      </c>
      <c r="B20" s="7">
        <v>43374</v>
      </c>
      <c r="C20" s="7">
        <v>43465</v>
      </c>
      <c r="D20" s="6" t="s">
        <v>109</v>
      </c>
      <c r="E20" s="6" t="s">
        <v>111</v>
      </c>
      <c r="F20" s="6" t="s">
        <v>232</v>
      </c>
      <c r="G20" s="6" t="s">
        <v>233</v>
      </c>
      <c r="H20" s="8"/>
      <c r="I20" s="6" t="s">
        <v>234</v>
      </c>
      <c r="J20" s="6">
        <v>13</v>
      </c>
      <c r="K20" s="6"/>
      <c r="L20" s="6"/>
      <c r="M20" s="6"/>
      <c r="N20" s="6" t="s">
        <v>235</v>
      </c>
      <c r="O20" s="9" t="s">
        <v>236</v>
      </c>
      <c r="P20" s="6" t="s">
        <v>155</v>
      </c>
      <c r="Q20" s="10" t="s">
        <v>156</v>
      </c>
      <c r="R20" s="6" t="s">
        <v>232</v>
      </c>
      <c r="S20" s="11">
        <v>43465</v>
      </c>
      <c r="T20" s="12">
        <f t="shared" si="0"/>
        <v>159551.47413793104</v>
      </c>
      <c r="U20" s="12">
        <v>185079.71</v>
      </c>
      <c r="V20" s="13">
        <v>1</v>
      </c>
      <c r="W20" s="13">
        <v>1500001</v>
      </c>
      <c r="X20" s="6" t="s">
        <v>157</v>
      </c>
      <c r="Y20" s="6"/>
      <c r="Z20" s="6" t="s">
        <v>158</v>
      </c>
      <c r="AA20" s="6" t="s">
        <v>234</v>
      </c>
      <c r="AB20" s="12">
        <f t="shared" si="1"/>
        <v>7403.1884</v>
      </c>
      <c r="AC20" s="11">
        <v>43474</v>
      </c>
      <c r="AD20" s="11">
        <v>43503</v>
      </c>
      <c r="AE20" s="14"/>
      <c r="AF20" s="6"/>
      <c r="AG20" s="6" t="s">
        <v>160</v>
      </c>
      <c r="AH20" s="6" t="s">
        <v>160</v>
      </c>
      <c r="AI20" s="6">
        <v>1</v>
      </c>
      <c r="AJ20" s="6" t="s">
        <v>117</v>
      </c>
      <c r="AK20" s="6">
        <v>1</v>
      </c>
      <c r="AL20" s="6" t="s">
        <v>161</v>
      </c>
      <c r="AM20" s="6"/>
      <c r="AN20" s="6"/>
      <c r="AO20" s="6"/>
      <c r="AP20" s="6"/>
      <c r="AQ20" s="6" t="s">
        <v>162</v>
      </c>
      <c r="AR20" s="7">
        <v>43474</v>
      </c>
      <c r="AS20" s="7">
        <v>43474</v>
      </c>
      <c r="AT20" s="6"/>
    </row>
    <row r="21" spans="1:46" ht="150" x14ac:dyDescent="0.25">
      <c r="A21" s="6">
        <v>2018</v>
      </c>
      <c r="B21" s="7">
        <v>43374</v>
      </c>
      <c r="C21" s="7">
        <v>43465</v>
      </c>
      <c r="D21" s="6" t="s">
        <v>109</v>
      </c>
      <c r="E21" s="6" t="s">
        <v>111</v>
      </c>
      <c r="F21" s="6" t="s">
        <v>237</v>
      </c>
      <c r="G21" s="6" t="s">
        <v>238</v>
      </c>
      <c r="H21" s="8"/>
      <c r="I21" s="6" t="s">
        <v>239</v>
      </c>
      <c r="J21" s="6">
        <v>14</v>
      </c>
      <c r="K21" s="6"/>
      <c r="L21" s="6"/>
      <c r="M21" s="6"/>
      <c r="N21" s="6" t="s">
        <v>240</v>
      </c>
      <c r="O21" s="9" t="s">
        <v>241</v>
      </c>
      <c r="P21" s="6" t="s">
        <v>155</v>
      </c>
      <c r="Q21" s="10" t="s">
        <v>156</v>
      </c>
      <c r="R21" s="6" t="s">
        <v>237</v>
      </c>
      <c r="S21" s="11">
        <v>43465</v>
      </c>
      <c r="T21" s="12">
        <f t="shared" si="0"/>
        <v>1266517.1465517241</v>
      </c>
      <c r="U21" s="12">
        <v>1469159.89</v>
      </c>
      <c r="V21" s="13">
        <v>1</v>
      </c>
      <c r="W21" s="13">
        <v>1500001</v>
      </c>
      <c r="X21" s="6" t="s">
        <v>157</v>
      </c>
      <c r="Y21" s="6"/>
      <c r="Z21" s="6" t="s">
        <v>158</v>
      </c>
      <c r="AA21" s="6" t="s">
        <v>239</v>
      </c>
      <c r="AB21" s="12">
        <f t="shared" si="1"/>
        <v>58766.395599999996</v>
      </c>
      <c r="AC21" s="11">
        <v>43474</v>
      </c>
      <c r="AD21" s="11">
        <v>43563</v>
      </c>
      <c r="AE21" s="8" t="s">
        <v>242</v>
      </c>
      <c r="AF21" s="6"/>
      <c r="AG21" s="6" t="s">
        <v>160</v>
      </c>
      <c r="AH21" s="6" t="s">
        <v>160</v>
      </c>
      <c r="AI21" s="6">
        <v>1</v>
      </c>
      <c r="AJ21" s="6" t="s">
        <v>117</v>
      </c>
      <c r="AK21" s="6">
        <v>1</v>
      </c>
      <c r="AL21" s="6" t="s">
        <v>161</v>
      </c>
      <c r="AM21" s="6"/>
      <c r="AN21" s="6"/>
      <c r="AO21" s="6"/>
      <c r="AP21" s="6"/>
      <c r="AQ21" s="6" t="s">
        <v>162</v>
      </c>
      <c r="AR21" s="7">
        <v>43474</v>
      </c>
      <c r="AS21" s="7">
        <v>43474</v>
      </c>
      <c r="AT21" s="6"/>
    </row>
    <row r="22" spans="1:46" ht="90" x14ac:dyDescent="0.25">
      <c r="A22" s="6">
        <v>2018</v>
      </c>
      <c r="B22" s="7">
        <v>43374</v>
      </c>
      <c r="C22" s="7">
        <v>43465</v>
      </c>
      <c r="D22" s="6" t="s">
        <v>109</v>
      </c>
      <c r="E22" s="6" t="s">
        <v>111</v>
      </c>
      <c r="F22" s="6" t="s">
        <v>243</v>
      </c>
      <c r="G22" s="6" t="s">
        <v>244</v>
      </c>
      <c r="H22" s="8"/>
      <c r="I22" s="6" t="s">
        <v>245</v>
      </c>
      <c r="J22" s="6">
        <v>15</v>
      </c>
      <c r="K22" s="6" t="s">
        <v>246</v>
      </c>
      <c r="L22" s="6" t="s">
        <v>247</v>
      </c>
      <c r="M22" s="6" t="s">
        <v>248</v>
      </c>
      <c r="N22" s="6"/>
      <c r="O22" s="9" t="s">
        <v>249</v>
      </c>
      <c r="P22" s="6" t="s">
        <v>155</v>
      </c>
      <c r="Q22" s="10" t="s">
        <v>156</v>
      </c>
      <c r="R22" s="6" t="s">
        <v>243</v>
      </c>
      <c r="S22" s="11">
        <v>43465</v>
      </c>
      <c r="T22" s="12">
        <f t="shared" si="0"/>
        <v>1124663.3534482759</v>
      </c>
      <c r="U22" s="12">
        <v>1304609.49</v>
      </c>
      <c r="V22" s="13">
        <v>1</v>
      </c>
      <c r="W22" s="13">
        <v>1500001</v>
      </c>
      <c r="X22" s="6" t="s">
        <v>157</v>
      </c>
      <c r="Y22" s="6"/>
      <c r="Z22" s="6" t="s">
        <v>158</v>
      </c>
      <c r="AA22" s="6" t="s">
        <v>245</v>
      </c>
      <c r="AB22" s="12">
        <f t="shared" si="1"/>
        <v>52184.3796</v>
      </c>
      <c r="AC22" s="11">
        <v>43474</v>
      </c>
      <c r="AD22" s="11">
        <v>43633</v>
      </c>
      <c r="AE22" s="8" t="s">
        <v>250</v>
      </c>
      <c r="AF22" s="6"/>
      <c r="AG22" s="6" t="s">
        <v>160</v>
      </c>
      <c r="AH22" s="6" t="s">
        <v>160</v>
      </c>
      <c r="AI22" s="6">
        <v>1</v>
      </c>
      <c r="AJ22" s="6" t="s">
        <v>117</v>
      </c>
      <c r="AK22" s="6">
        <v>1</v>
      </c>
      <c r="AL22" s="6" t="s">
        <v>161</v>
      </c>
      <c r="AM22" s="6"/>
      <c r="AN22" s="6"/>
      <c r="AO22" s="6"/>
      <c r="AP22" s="6"/>
      <c r="AQ22" s="6" t="s">
        <v>162</v>
      </c>
      <c r="AR22" s="7">
        <v>43474</v>
      </c>
      <c r="AS22" s="7">
        <v>43474</v>
      </c>
      <c r="AT22" s="6"/>
    </row>
    <row r="23" spans="1:46" ht="120" x14ac:dyDescent="0.25">
      <c r="A23" s="6">
        <v>2018</v>
      </c>
      <c r="B23" s="7">
        <v>43374</v>
      </c>
      <c r="C23" s="7">
        <v>43465</v>
      </c>
      <c r="D23" s="6" t="s">
        <v>109</v>
      </c>
      <c r="E23" s="6" t="s">
        <v>111</v>
      </c>
      <c r="F23" s="6" t="s">
        <v>251</v>
      </c>
      <c r="G23" s="6" t="s">
        <v>252</v>
      </c>
      <c r="H23" s="8"/>
      <c r="I23" s="6" t="s">
        <v>253</v>
      </c>
      <c r="J23" s="6">
        <v>16</v>
      </c>
      <c r="K23" s="6"/>
      <c r="L23" s="6"/>
      <c r="M23" s="6"/>
      <c r="N23" s="6" t="s">
        <v>153</v>
      </c>
      <c r="O23" s="9" t="s">
        <v>154</v>
      </c>
      <c r="P23" s="6" t="s">
        <v>155</v>
      </c>
      <c r="Q23" s="10" t="s">
        <v>156</v>
      </c>
      <c r="R23" s="6" t="s">
        <v>251</v>
      </c>
      <c r="S23" s="11">
        <v>43465</v>
      </c>
      <c r="T23" s="12">
        <f t="shared" si="0"/>
        <v>1465741.4137931035</v>
      </c>
      <c r="U23" s="12">
        <v>1700260.04</v>
      </c>
      <c r="V23" s="13">
        <v>1</v>
      </c>
      <c r="W23" s="13">
        <v>1500001</v>
      </c>
      <c r="X23" s="6" t="s">
        <v>157</v>
      </c>
      <c r="Y23" s="6"/>
      <c r="Z23" s="6" t="s">
        <v>158</v>
      </c>
      <c r="AA23" s="6" t="s">
        <v>253</v>
      </c>
      <c r="AB23" s="12">
        <f t="shared" si="1"/>
        <v>68010.401599999997</v>
      </c>
      <c r="AC23" s="11">
        <v>43475</v>
      </c>
      <c r="AD23" s="11">
        <v>43550</v>
      </c>
      <c r="AE23" s="8" t="s">
        <v>254</v>
      </c>
      <c r="AF23" s="6"/>
      <c r="AG23" s="6" t="s">
        <v>160</v>
      </c>
      <c r="AH23" s="6" t="s">
        <v>160</v>
      </c>
      <c r="AI23" s="6">
        <v>1</v>
      </c>
      <c r="AJ23" s="6" t="s">
        <v>117</v>
      </c>
      <c r="AK23" s="6">
        <v>1</v>
      </c>
      <c r="AL23" s="6" t="s">
        <v>161</v>
      </c>
      <c r="AM23" s="6"/>
      <c r="AN23" s="6"/>
      <c r="AO23" s="6"/>
      <c r="AP23" s="6"/>
      <c r="AQ23" s="6" t="s">
        <v>162</v>
      </c>
      <c r="AR23" s="7">
        <v>43474</v>
      </c>
      <c r="AS23" s="7">
        <v>43474</v>
      </c>
      <c r="AT23" s="6"/>
    </row>
    <row r="24" spans="1:46" ht="285" x14ac:dyDescent="0.25">
      <c r="A24" s="6">
        <v>2018</v>
      </c>
      <c r="B24" s="7">
        <v>43374</v>
      </c>
      <c r="C24" s="7">
        <v>43465</v>
      </c>
      <c r="D24" s="6" t="s">
        <v>109</v>
      </c>
      <c r="E24" s="6" t="s">
        <v>111</v>
      </c>
      <c r="F24" s="6" t="s">
        <v>255</v>
      </c>
      <c r="G24" s="6" t="s">
        <v>256</v>
      </c>
      <c r="H24" s="8"/>
      <c r="I24" s="6" t="s">
        <v>257</v>
      </c>
      <c r="J24" s="6">
        <v>17</v>
      </c>
      <c r="K24" s="6"/>
      <c r="L24" s="6"/>
      <c r="M24" s="6"/>
      <c r="N24" s="6" t="s">
        <v>258</v>
      </c>
      <c r="O24" s="9" t="s">
        <v>259</v>
      </c>
      <c r="P24" s="6" t="s">
        <v>155</v>
      </c>
      <c r="Q24" s="10" t="s">
        <v>156</v>
      </c>
      <c r="R24" s="6" t="s">
        <v>255</v>
      </c>
      <c r="S24" s="11">
        <v>43465</v>
      </c>
      <c r="T24" s="12">
        <f t="shared" si="0"/>
        <v>396572.11206896557</v>
      </c>
      <c r="U24" s="12">
        <v>460023.65</v>
      </c>
      <c r="V24" s="13">
        <v>1</v>
      </c>
      <c r="W24" s="13">
        <v>1500001</v>
      </c>
      <c r="X24" s="6" t="s">
        <v>157</v>
      </c>
      <c r="Y24" s="6"/>
      <c r="Z24" s="6" t="s">
        <v>158</v>
      </c>
      <c r="AA24" s="6" t="s">
        <v>257</v>
      </c>
      <c r="AB24" s="12">
        <f t="shared" si="1"/>
        <v>18400.946</v>
      </c>
      <c r="AC24" s="11">
        <v>43480</v>
      </c>
      <c r="AD24" s="11">
        <v>43549</v>
      </c>
      <c r="AE24" s="8" t="s">
        <v>260</v>
      </c>
      <c r="AF24" s="6"/>
      <c r="AG24" s="6" t="s">
        <v>160</v>
      </c>
      <c r="AH24" s="6" t="s">
        <v>160</v>
      </c>
      <c r="AI24" s="6">
        <v>1</v>
      </c>
      <c r="AJ24" s="6" t="s">
        <v>117</v>
      </c>
      <c r="AK24" s="6">
        <v>1</v>
      </c>
      <c r="AL24" s="6" t="s">
        <v>161</v>
      </c>
      <c r="AM24" s="6"/>
      <c r="AN24" s="6"/>
      <c r="AO24" s="6"/>
      <c r="AP24" s="6"/>
      <c r="AQ24" s="6" t="s">
        <v>162</v>
      </c>
      <c r="AR24" s="7">
        <v>43474</v>
      </c>
      <c r="AS24" s="7">
        <v>43474</v>
      </c>
      <c r="AT24" s="6"/>
    </row>
    <row r="25" spans="1:46" ht="150" x14ac:dyDescent="0.25">
      <c r="A25" s="6">
        <v>2018</v>
      </c>
      <c r="B25" s="7">
        <v>43374</v>
      </c>
      <c r="C25" s="7">
        <v>43465</v>
      </c>
      <c r="D25" s="6" t="s">
        <v>109</v>
      </c>
      <c r="E25" s="6" t="s">
        <v>111</v>
      </c>
      <c r="F25" s="6" t="s">
        <v>261</v>
      </c>
      <c r="G25" s="6" t="s">
        <v>262</v>
      </c>
      <c r="H25" s="8"/>
      <c r="I25" s="6" t="s">
        <v>263</v>
      </c>
      <c r="J25" s="6">
        <v>18</v>
      </c>
      <c r="K25" s="6" t="s">
        <v>264</v>
      </c>
      <c r="L25" s="6" t="s">
        <v>265</v>
      </c>
      <c r="M25" s="6" t="s">
        <v>266</v>
      </c>
      <c r="N25" s="6"/>
      <c r="O25" s="9" t="s">
        <v>267</v>
      </c>
      <c r="P25" s="6" t="s">
        <v>155</v>
      </c>
      <c r="Q25" s="10" t="s">
        <v>156</v>
      </c>
      <c r="R25" s="6" t="s">
        <v>261</v>
      </c>
      <c r="S25" s="11">
        <v>43465</v>
      </c>
      <c r="T25" s="12">
        <f t="shared" si="0"/>
        <v>136164.69827586206</v>
      </c>
      <c r="U25" s="12">
        <v>157951.04999999999</v>
      </c>
      <c r="V25" s="13">
        <v>1</v>
      </c>
      <c r="W25" s="13">
        <v>1500001</v>
      </c>
      <c r="X25" s="6" t="s">
        <v>157</v>
      </c>
      <c r="Y25" s="6"/>
      <c r="Z25" s="6" t="s">
        <v>158</v>
      </c>
      <c r="AA25" s="6" t="s">
        <v>263</v>
      </c>
      <c r="AB25" s="12">
        <f t="shared" si="1"/>
        <v>6318.0419999999995</v>
      </c>
      <c r="AC25" s="11">
        <v>43480</v>
      </c>
      <c r="AD25" s="11">
        <v>43519</v>
      </c>
      <c r="AE25" s="8" t="s">
        <v>268</v>
      </c>
      <c r="AF25" s="6"/>
      <c r="AG25" s="6" t="s">
        <v>160</v>
      </c>
      <c r="AH25" s="6" t="s">
        <v>160</v>
      </c>
      <c r="AI25" s="6">
        <v>1</v>
      </c>
      <c r="AJ25" s="6" t="s">
        <v>117</v>
      </c>
      <c r="AK25" s="6">
        <v>1</v>
      </c>
      <c r="AL25" s="6" t="s">
        <v>161</v>
      </c>
      <c r="AM25" s="6"/>
      <c r="AN25" s="6"/>
      <c r="AO25" s="6"/>
      <c r="AP25" s="6"/>
      <c r="AQ25" s="6" t="s">
        <v>162</v>
      </c>
      <c r="AR25" s="7">
        <v>43474</v>
      </c>
      <c r="AS25" s="7">
        <v>43474</v>
      </c>
      <c r="AT25" s="6"/>
    </row>
    <row r="26" spans="1:46" ht="120" x14ac:dyDescent="0.25">
      <c r="A26" s="6">
        <v>2018</v>
      </c>
      <c r="B26" s="7">
        <v>43374</v>
      </c>
      <c r="C26" s="7">
        <v>43465</v>
      </c>
      <c r="D26" s="6" t="s">
        <v>109</v>
      </c>
      <c r="E26" s="6" t="s">
        <v>111</v>
      </c>
      <c r="F26" s="6" t="s">
        <v>269</v>
      </c>
      <c r="G26" s="6" t="s">
        <v>270</v>
      </c>
      <c r="H26" s="8"/>
      <c r="I26" s="6" t="s">
        <v>271</v>
      </c>
      <c r="J26" s="6">
        <v>19</v>
      </c>
      <c r="K26" s="6"/>
      <c r="L26" s="6"/>
      <c r="M26" s="6"/>
      <c r="N26" s="6" t="s">
        <v>272</v>
      </c>
      <c r="O26" s="9" t="s">
        <v>173</v>
      </c>
      <c r="P26" s="6" t="s">
        <v>155</v>
      </c>
      <c r="Q26" s="10" t="s">
        <v>156</v>
      </c>
      <c r="R26" s="6" t="s">
        <v>269</v>
      </c>
      <c r="S26" s="11">
        <v>43465</v>
      </c>
      <c r="T26" s="12">
        <f>U26/1.16</f>
        <v>1402788.1206896552</v>
      </c>
      <c r="U26" s="12">
        <v>1627234.22</v>
      </c>
      <c r="V26" s="13">
        <v>1</v>
      </c>
      <c r="W26" s="13">
        <v>1500001</v>
      </c>
      <c r="X26" s="6" t="s">
        <v>157</v>
      </c>
      <c r="Y26" s="6"/>
      <c r="Z26" s="6" t="s">
        <v>158</v>
      </c>
      <c r="AA26" s="6" t="s">
        <v>271</v>
      </c>
      <c r="AB26" s="12">
        <f t="shared" si="1"/>
        <v>65089.368800000004</v>
      </c>
      <c r="AC26" s="11">
        <v>43480</v>
      </c>
      <c r="AD26" s="11">
        <v>43594</v>
      </c>
      <c r="AE26" s="8" t="s">
        <v>273</v>
      </c>
      <c r="AF26" s="6"/>
      <c r="AG26" s="6" t="s">
        <v>160</v>
      </c>
      <c r="AH26" s="6" t="s">
        <v>160</v>
      </c>
      <c r="AI26" s="6">
        <v>1</v>
      </c>
      <c r="AJ26" s="6" t="s">
        <v>117</v>
      </c>
      <c r="AK26" s="6">
        <v>1</v>
      </c>
      <c r="AL26" s="6" t="s">
        <v>161</v>
      </c>
      <c r="AM26" s="6"/>
      <c r="AN26" s="6"/>
      <c r="AO26" s="6"/>
      <c r="AP26" s="6"/>
      <c r="AQ26" s="6" t="s">
        <v>162</v>
      </c>
      <c r="AR26" s="7">
        <v>43474</v>
      </c>
      <c r="AS26" s="7">
        <v>43474</v>
      </c>
      <c r="AT26" s="6"/>
    </row>
    <row r="27" spans="1:46" ht="195" x14ac:dyDescent="0.25">
      <c r="A27" s="6">
        <v>2018</v>
      </c>
      <c r="B27" s="7">
        <v>43374</v>
      </c>
      <c r="C27" s="7">
        <v>43465</v>
      </c>
      <c r="D27" s="6" t="s">
        <v>109</v>
      </c>
      <c r="E27" s="6" t="s">
        <v>111</v>
      </c>
      <c r="F27" s="6" t="s">
        <v>274</v>
      </c>
      <c r="G27" s="6" t="s">
        <v>275</v>
      </c>
      <c r="H27" s="8"/>
      <c r="I27" s="6" t="s">
        <v>276</v>
      </c>
      <c r="J27" s="6">
        <v>20</v>
      </c>
      <c r="K27" s="6" t="s">
        <v>277</v>
      </c>
      <c r="L27" s="6" t="s">
        <v>278</v>
      </c>
      <c r="M27" s="6" t="s">
        <v>279</v>
      </c>
      <c r="N27" s="6"/>
      <c r="O27" s="9" t="s">
        <v>280</v>
      </c>
      <c r="P27" s="6" t="s">
        <v>155</v>
      </c>
      <c r="Q27" s="10" t="s">
        <v>156</v>
      </c>
      <c r="R27" s="6" t="s">
        <v>274</v>
      </c>
      <c r="S27" s="11">
        <v>43465</v>
      </c>
      <c r="T27" s="12">
        <f>U27/1.16</f>
        <v>889435.12931034493</v>
      </c>
      <c r="U27" s="12">
        <v>1031744.75</v>
      </c>
      <c r="V27" s="13">
        <v>1</v>
      </c>
      <c r="W27" s="13">
        <v>1500001</v>
      </c>
      <c r="X27" s="6" t="s">
        <v>157</v>
      </c>
      <c r="Y27" s="6"/>
      <c r="Z27" s="6" t="s">
        <v>158</v>
      </c>
      <c r="AA27" s="6" t="s">
        <v>276</v>
      </c>
      <c r="AB27" s="12">
        <f t="shared" si="1"/>
        <v>41269.79</v>
      </c>
      <c r="AC27" s="11">
        <v>43480</v>
      </c>
      <c r="AD27" s="11">
        <v>43614</v>
      </c>
      <c r="AE27" s="8" t="s">
        <v>281</v>
      </c>
      <c r="AF27" s="6"/>
      <c r="AG27" s="6" t="s">
        <v>160</v>
      </c>
      <c r="AH27" s="6" t="s">
        <v>160</v>
      </c>
      <c r="AI27" s="6">
        <v>1</v>
      </c>
      <c r="AJ27" s="6" t="s">
        <v>117</v>
      </c>
      <c r="AK27" s="6">
        <v>1</v>
      </c>
      <c r="AL27" s="6" t="s">
        <v>161</v>
      </c>
      <c r="AM27" s="6"/>
      <c r="AN27" s="6"/>
      <c r="AO27" s="6"/>
      <c r="AP27" s="6"/>
      <c r="AQ27" s="6" t="s">
        <v>162</v>
      </c>
      <c r="AR27" s="7">
        <v>43474</v>
      </c>
      <c r="AS27" s="7">
        <v>43474</v>
      </c>
      <c r="AT27" s="6"/>
    </row>
    <row r="28" spans="1:46" ht="99.75" customHeight="1" x14ac:dyDescent="0.25">
      <c r="A28" s="6">
        <v>2019</v>
      </c>
      <c r="B28" s="7">
        <v>43374</v>
      </c>
      <c r="C28" s="7">
        <v>43465</v>
      </c>
      <c r="D28" s="6" t="s">
        <v>110</v>
      </c>
      <c r="E28" s="6" t="s">
        <v>113</v>
      </c>
      <c r="F28" s="6" t="s">
        <v>282</v>
      </c>
      <c r="G28" s="6"/>
      <c r="H28" s="8"/>
      <c r="I28" s="6" t="s">
        <v>283</v>
      </c>
      <c r="J28" s="6">
        <v>21</v>
      </c>
      <c r="K28" s="6"/>
      <c r="L28" s="6"/>
      <c r="M28" s="6"/>
      <c r="N28" s="6" t="s">
        <v>284</v>
      </c>
      <c r="O28" s="9" t="s">
        <v>285</v>
      </c>
      <c r="P28" s="6" t="s">
        <v>155</v>
      </c>
      <c r="Q28" s="10" t="s">
        <v>156</v>
      </c>
      <c r="R28" s="6" t="s">
        <v>282</v>
      </c>
      <c r="S28" s="11">
        <v>43463</v>
      </c>
      <c r="T28" s="12">
        <f>U28/1.16</f>
        <v>2355417.6206896552</v>
      </c>
      <c r="U28" s="12">
        <v>2732284.44</v>
      </c>
      <c r="V28" s="13">
        <v>1</v>
      </c>
      <c r="W28" s="13">
        <v>1500001</v>
      </c>
      <c r="X28" s="6" t="s">
        <v>157</v>
      </c>
      <c r="Y28" s="6"/>
      <c r="Z28" s="6" t="s">
        <v>158</v>
      </c>
      <c r="AA28" s="6" t="s">
        <v>283</v>
      </c>
      <c r="AB28" s="12">
        <f t="shared" si="1"/>
        <v>109291.37760000001</v>
      </c>
      <c r="AC28" s="11">
        <v>43467</v>
      </c>
      <c r="AD28" s="11">
        <v>43566</v>
      </c>
      <c r="AE28" s="8"/>
      <c r="AF28" s="6"/>
      <c r="AG28" s="6" t="s">
        <v>160</v>
      </c>
      <c r="AH28" s="6" t="s">
        <v>160</v>
      </c>
      <c r="AI28" s="6">
        <v>1</v>
      </c>
      <c r="AJ28" s="6" t="s">
        <v>117</v>
      </c>
      <c r="AK28" s="6">
        <v>1</v>
      </c>
      <c r="AL28" s="6" t="s">
        <v>161</v>
      </c>
      <c r="AM28" s="6"/>
      <c r="AN28" s="6"/>
      <c r="AO28" s="6"/>
      <c r="AP28" s="6"/>
      <c r="AQ28" s="6" t="s">
        <v>162</v>
      </c>
      <c r="AR28" s="7">
        <v>43474</v>
      </c>
      <c r="AS28" s="7">
        <v>43474</v>
      </c>
      <c r="AT28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2" r:id="rId4"/>
    <hyperlink ref="AE13" r:id="rId5"/>
    <hyperlink ref="AE14" r:id="rId6"/>
    <hyperlink ref="AE15" r:id="rId7"/>
    <hyperlink ref="AE21" r:id="rId8"/>
    <hyperlink ref="AE23" r:id="rId9"/>
    <hyperlink ref="AE24" r:id="rId10"/>
    <hyperlink ref="AE26" r:id="rId11"/>
    <hyperlink ref="AE11" r:id="rId12"/>
    <hyperlink ref="AE16" r:id="rId13"/>
    <hyperlink ref="AE17" r:id="rId14"/>
    <hyperlink ref="AE18" r:id="rId15"/>
    <hyperlink ref="AE22" r:id="rId16"/>
    <hyperlink ref="AE25" r:id="rId17"/>
    <hyperlink ref="AE27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30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12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12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12" s="15" customFormat="1" ht="90" x14ac:dyDescent="0.25">
      <c r="A4" s="15">
        <v>1</v>
      </c>
      <c r="E4" s="16" t="s">
        <v>153</v>
      </c>
      <c r="F4" s="15" t="s">
        <v>154</v>
      </c>
    </row>
    <row r="5" spans="1:12" s="15" customFormat="1" x14ac:dyDescent="0.25">
      <c r="A5" s="15">
        <v>1</v>
      </c>
      <c r="E5" s="15" t="s">
        <v>286</v>
      </c>
      <c r="F5" s="15" t="s">
        <v>287</v>
      </c>
      <c r="L5" s="17"/>
    </row>
    <row r="6" spans="1:12" s="15" customFormat="1" x14ac:dyDescent="0.25">
      <c r="A6" s="15">
        <v>1</v>
      </c>
      <c r="E6" s="15" t="s">
        <v>288</v>
      </c>
      <c r="F6" s="15" t="s">
        <v>289</v>
      </c>
      <c r="L6" s="17"/>
    </row>
    <row r="7" spans="1:12" s="15" customFormat="1" x14ac:dyDescent="0.25">
      <c r="A7" s="15">
        <v>2</v>
      </c>
      <c r="E7" s="15" t="s">
        <v>290</v>
      </c>
      <c r="F7" s="15" t="s">
        <v>167</v>
      </c>
      <c r="L7" s="17"/>
    </row>
    <row r="8" spans="1:12" s="15" customFormat="1" x14ac:dyDescent="0.25">
      <c r="A8" s="15">
        <v>2</v>
      </c>
      <c r="E8" s="15" t="s">
        <v>291</v>
      </c>
      <c r="L8" s="17"/>
    </row>
    <row r="9" spans="1:12" s="15" customFormat="1" x14ac:dyDescent="0.25">
      <c r="A9" s="15">
        <v>2</v>
      </c>
      <c r="E9" s="15" t="s">
        <v>292</v>
      </c>
      <c r="L9" s="17"/>
    </row>
    <row r="10" spans="1:12" s="15" customFormat="1" x14ac:dyDescent="0.25">
      <c r="A10" s="15">
        <v>3</v>
      </c>
      <c r="E10" s="15" t="s">
        <v>172</v>
      </c>
      <c r="F10" s="15" t="s">
        <v>173</v>
      </c>
      <c r="L10" s="17"/>
    </row>
    <row r="11" spans="1:12" s="15" customFormat="1" x14ac:dyDescent="0.25">
      <c r="A11" s="15">
        <v>3</v>
      </c>
      <c r="B11" s="15" t="s">
        <v>293</v>
      </c>
      <c r="C11" s="15" t="s">
        <v>248</v>
      </c>
      <c r="D11" s="15" t="s">
        <v>279</v>
      </c>
      <c r="L11" s="17"/>
    </row>
    <row r="12" spans="1:12" s="15" customFormat="1" x14ac:dyDescent="0.25">
      <c r="A12" s="15">
        <v>3</v>
      </c>
      <c r="E12" s="15" t="s">
        <v>294</v>
      </c>
      <c r="L12" s="17"/>
    </row>
    <row r="13" spans="1:12" s="15" customFormat="1" x14ac:dyDescent="0.25">
      <c r="A13" s="15">
        <v>4</v>
      </c>
      <c r="B13" s="15" t="s">
        <v>178</v>
      </c>
      <c r="C13" s="15" t="s">
        <v>295</v>
      </c>
      <c r="D13" s="15" t="s">
        <v>180</v>
      </c>
      <c r="F13" s="15" t="s">
        <v>181</v>
      </c>
      <c r="L13" s="17"/>
    </row>
    <row r="14" spans="1:12" s="15" customFormat="1" ht="90" x14ac:dyDescent="0.25">
      <c r="A14" s="15">
        <v>4</v>
      </c>
      <c r="E14" s="16" t="s">
        <v>153</v>
      </c>
      <c r="F14" s="15" t="s">
        <v>154</v>
      </c>
      <c r="L14" s="17"/>
    </row>
    <row r="15" spans="1:12" s="15" customFormat="1" x14ac:dyDescent="0.25">
      <c r="A15" s="15">
        <v>4</v>
      </c>
      <c r="B15" s="15" t="s">
        <v>296</v>
      </c>
      <c r="C15" s="15" t="s">
        <v>297</v>
      </c>
      <c r="D15" s="15" t="s">
        <v>298</v>
      </c>
      <c r="F15" s="15" t="s">
        <v>299</v>
      </c>
      <c r="L15" s="17"/>
    </row>
    <row r="16" spans="1:12" s="15" customFormat="1" x14ac:dyDescent="0.25">
      <c r="A16" s="15">
        <v>5</v>
      </c>
      <c r="E16" s="15" t="s">
        <v>300</v>
      </c>
      <c r="F16" s="15" t="s">
        <v>187</v>
      </c>
      <c r="L16" s="17"/>
    </row>
    <row r="17" spans="1:12" s="15" customFormat="1" x14ac:dyDescent="0.25">
      <c r="A17" s="15">
        <v>5</v>
      </c>
      <c r="E17" s="15" t="s">
        <v>301</v>
      </c>
      <c r="F17" s="15" t="s">
        <v>302</v>
      </c>
      <c r="L17" s="17"/>
    </row>
    <row r="18" spans="1:12" s="15" customFormat="1" x14ac:dyDescent="0.25">
      <c r="A18" s="15">
        <v>5</v>
      </c>
      <c r="E18" s="15" t="s">
        <v>303</v>
      </c>
      <c r="L18" s="17"/>
    </row>
    <row r="19" spans="1:12" s="15" customFormat="1" x14ac:dyDescent="0.25">
      <c r="A19" s="15">
        <v>6</v>
      </c>
      <c r="E19" s="15" t="s">
        <v>300</v>
      </c>
      <c r="F19" s="15" t="s">
        <v>187</v>
      </c>
      <c r="L19" s="17"/>
    </row>
    <row r="20" spans="1:12" s="15" customFormat="1" x14ac:dyDescent="0.25">
      <c r="A20" s="15">
        <v>6</v>
      </c>
      <c r="E20" s="15" t="s">
        <v>301</v>
      </c>
      <c r="F20" s="15" t="s">
        <v>302</v>
      </c>
      <c r="L20" s="17"/>
    </row>
    <row r="21" spans="1:12" s="15" customFormat="1" x14ac:dyDescent="0.25">
      <c r="A21" s="15">
        <v>6</v>
      </c>
      <c r="E21" s="15" t="s">
        <v>303</v>
      </c>
      <c r="L21" s="17"/>
    </row>
    <row r="22" spans="1:12" s="15" customFormat="1" x14ac:dyDescent="0.25">
      <c r="A22" s="15">
        <v>7</v>
      </c>
      <c r="B22" s="15" t="s">
        <v>304</v>
      </c>
      <c r="C22" s="15" t="s">
        <v>197</v>
      </c>
      <c r="D22" s="15" t="s">
        <v>198</v>
      </c>
      <c r="F22" s="15" t="s">
        <v>199</v>
      </c>
      <c r="L22" s="17"/>
    </row>
    <row r="23" spans="1:12" s="15" customFormat="1" x14ac:dyDescent="0.25">
      <c r="A23" s="15">
        <v>7</v>
      </c>
      <c r="B23" s="15" t="s">
        <v>305</v>
      </c>
      <c r="C23" s="15" t="s">
        <v>298</v>
      </c>
      <c r="D23" s="15" t="s">
        <v>306</v>
      </c>
      <c r="L23" s="17"/>
    </row>
    <row r="24" spans="1:12" s="15" customFormat="1" x14ac:dyDescent="0.25">
      <c r="A24" s="15">
        <v>7</v>
      </c>
      <c r="B24" s="15" t="s">
        <v>307</v>
      </c>
      <c r="C24" s="15" t="s">
        <v>308</v>
      </c>
      <c r="D24" s="15" t="s">
        <v>309</v>
      </c>
      <c r="L24" s="17"/>
    </row>
    <row r="25" spans="1:12" s="15" customFormat="1" x14ac:dyDescent="0.25">
      <c r="A25" s="15">
        <v>8</v>
      </c>
      <c r="E25" s="15" t="s">
        <v>204</v>
      </c>
      <c r="F25" s="15" t="s">
        <v>205</v>
      </c>
      <c r="L25" s="17"/>
    </row>
    <row r="26" spans="1:12" s="15" customFormat="1" x14ac:dyDescent="0.25">
      <c r="A26" s="15">
        <v>8</v>
      </c>
      <c r="E26" s="15" t="s">
        <v>301</v>
      </c>
      <c r="F26" s="15" t="s">
        <v>302</v>
      </c>
    </row>
    <row r="27" spans="1:12" s="15" customFormat="1" x14ac:dyDescent="0.25">
      <c r="A27" s="15">
        <v>8</v>
      </c>
      <c r="E27" s="15" t="s">
        <v>310</v>
      </c>
      <c r="F27" s="15" t="s">
        <v>311</v>
      </c>
    </row>
    <row r="28" spans="1:12" s="15" customFormat="1" x14ac:dyDescent="0.25">
      <c r="A28" s="15">
        <v>9</v>
      </c>
      <c r="B28" s="15" t="s">
        <v>210</v>
      </c>
      <c r="C28" s="15" t="s">
        <v>211</v>
      </c>
      <c r="D28" s="15" t="s">
        <v>212</v>
      </c>
      <c r="F28" s="15" t="s">
        <v>213</v>
      </c>
    </row>
    <row r="29" spans="1:12" s="15" customFormat="1" x14ac:dyDescent="0.25">
      <c r="A29" s="15">
        <v>9</v>
      </c>
      <c r="E29" s="15" t="s">
        <v>312</v>
      </c>
    </row>
    <row r="30" spans="1:12" s="15" customFormat="1" x14ac:dyDescent="0.25">
      <c r="A30" s="15">
        <v>9</v>
      </c>
      <c r="E30" s="15" t="s">
        <v>313</v>
      </c>
      <c r="F30" s="15" t="s">
        <v>314</v>
      </c>
    </row>
    <row r="31" spans="1:12" s="15" customFormat="1" x14ac:dyDescent="0.25">
      <c r="A31" s="15">
        <v>10</v>
      </c>
      <c r="B31" s="15" t="s">
        <v>222</v>
      </c>
      <c r="C31" s="15" t="s">
        <v>223</v>
      </c>
      <c r="D31" s="15" t="s">
        <v>224</v>
      </c>
      <c r="F31" s="15" t="s">
        <v>225</v>
      </c>
    </row>
    <row r="32" spans="1:12" s="15" customFormat="1" x14ac:dyDescent="0.25">
      <c r="A32" s="15">
        <v>10</v>
      </c>
      <c r="E32" s="15" t="s">
        <v>315</v>
      </c>
    </row>
    <row r="33" spans="1:6" s="15" customFormat="1" x14ac:dyDescent="0.25">
      <c r="A33" s="15">
        <v>10</v>
      </c>
      <c r="B33" s="15" t="s">
        <v>316</v>
      </c>
      <c r="C33" s="15" t="s">
        <v>317</v>
      </c>
      <c r="D33" s="15" t="s">
        <v>224</v>
      </c>
    </row>
    <row r="34" spans="1:6" s="15" customFormat="1" x14ac:dyDescent="0.25">
      <c r="A34" s="15">
        <v>11</v>
      </c>
      <c r="E34" s="15" t="s">
        <v>315</v>
      </c>
    </row>
    <row r="35" spans="1:6" s="15" customFormat="1" x14ac:dyDescent="0.25">
      <c r="A35" s="15">
        <v>11</v>
      </c>
      <c r="B35" s="15" t="s">
        <v>316</v>
      </c>
      <c r="C35" s="15" t="s">
        <v>317</v>
      </c>
      <c r="D35" s="15" t="s">
        <v>224</v>
      </c>
    </row>
    <row r="36" spans="1:6" s="15" customFormat="1" x14ac:dyDescent="0.25">
      <c r="A36" s="15">
        <v>11</v>
      </c>
      <c r="B36" s="15" t="s">
        <v>222</v>
      </c>
      <c r="C36" s="15" t="s">
        <v>223</v>
      </c>
      <c r="D36" s="15" t="s">
        <v>224</v>
      </c>
      <c r="F36" s="15" t="s">
        <v>225</v>
      </c>
    </row>
    <row r="37" spans="1:6" s="15" customFormat="1" x14ac:dyDescent="0.25">
      <c r="A37" s="15">
        <v>12</v>
      </c>
      <c r="B37" s="15" t="s">
        <v>318</v>
      </c>
      <c r="C37" s="15" t="s">
        <v>319</v>
      </c>
      <c r="D37" s="15" t="s">
        <v>320</v>
      </c>
    </row>
    <row r="38" spans="1:6" s="15" customFormat="1" x14ac:dyDescent="0.25">
      <c r="A38" s="15">
        <v>12</v>
      </c>
      <c r="E38" s="15" t="s">
        <v>321</v>
      </c>
    </row>
    <row r="39" spans="1:6" s="15" customFormat="1" x14ac:dyDescent="0.25">
      <c r="A39" s="15">
        <v>12</v>
      </c>
      <c r="E39" s="15" t="s">
        <v>230</v>
      </c>
      <c r="F39" s="15" t="s">
        <v>322</v>
      </c>
    </row>
    <row r="40" spans="1:6" s="15" customFormat="1" x14ac:dyDescent="0.25">
      <c r="A40" s="15">
        <v>13</v>
      </c>
      <c r="B40" s="15" t="s">
        <v>323</v>
      </c>
      <c r="C40" s="15" t="s">
        <v>324</v>
      </c>
      <c r="D40" s="15" t="s">
        <v>325</v>
      </c>
      <c r="F40" s="15" t="s">
        <v>326</v>
      </c>
    </row>
    <row r="41" spans="1:6" s="15" customFormat="1" x14ac:dyDescent="0.25">
      <c r="A41" s="15">
        <v>13</v>
      </c>
      <c r="E41" s="15" t="s">
        <v>327</v>
      </c>
    </row>
    <row r="42" spans="1:6" s="15" customFormat="1" x14ac:dyDescent="0.25">
      <c r="A42" s="15">
        <v>13</v>
      </c>
      <c r="E42" s="15" t="s">
        <v>328</v>
      </c>
      <c r="F42" s="15" t="s">
        <v>236</v>
      </c>
    </row>
    <row r="43" spans="1:6" s="15" customFormat="1" x14ac:dyDescent="0.25">
      <c r="A43" s="15">
        <v>14</v>
      </c>
      <c r="E43" s="15" t="s">
        <v>240</v>
      </c>
      <c r="F43" s="15" t="s">
        <v>241</v>
      </c>
    </row>
    <row r="44" spans="1:6" s="15" customFormat="1" x14ac:dyDescent="0.25">
      <c r="A44" s="15">
        <v>14</v>
      </c>
      <c r="E44" s="15" t="s">
        <v>329</v>
      </c>
    </row>
    <row r="45" spans="1:6" s="15" customFormat="1" x14ac:dyDescent="0.25">
      <c r="A45" s="15">
        <v>14</v>
      </c>
      <c r="E45" s="15" t="s">
        <v>330</v>
      </c>
    </row>
    <row r="46" spans="1:6" s="15" customFormat="1" ht="75" x14ac:dyDescent="0.25">
      <c r="A46" s="15">
        <v>15</v>
      </c>
      <c r="E46" s="16" t="s">
        <v>331</v>
      </c>
      <c r="F46" s="15" t="s">
        <v>332</v>
      </c>
    </row>
    <row r="47" spans="1:6" s="15" customFormat="1" x14ac:dyDescent="0.25">
      <c r="A47" s="15">
        <v>15</v>
      </c>
      <c r="E47" s="15" t="s">
        <v>333</v>
      </c>
    </row>
    <row r="48" spans="1:6" s="15" customFormat="1" x14ac:dyDescent="0.25">
      <c r="A48" s="15">
        <v>15</v>
      </c>
      <c r="B48" s="15" t="s">
        <v>334</v>
      </c>
      <c r="C48" s="15" t="s">
        <v>247</v>
      </c>
      <c r="D48" s="15" t="s">
        <v>248</v>
      </c>
      <c r="F48" s="15" t="s">
        <v>249</v>
      </c>
    </row>
    <row r="49" spans="1:6" s="15" customFormat="1" x14ac:dyDescent="0.25">
      <c r="A49" s="15">
        <v>16</v>
      </c>
      <c r="E49" s="15" t="s">
        <v>288</v>
      </c>
      <c r="F49" s="15" t="s">
        <v>289</v>
      </c>
    </row>
    <row r="50" spans="1:6" s="15" customFormat="1" ht="90" x14ac:dyDescent="0.25">
      <c r="A50" s="15">
        <v>16</v>
      </c>
      <c r="E50" s="16" t="s">
        <v>153</v>
      </c>
      <c r="F50" s="15" t="s">
        <v>154</v>
      </c>
    </row>
    <row r="51" spans="1:6" s="15" customFormat="1" x14ac:dyDescent="0.25">
      <c r="A51" s="15">
        <v>16</v>
      </c>
      <c r="E51" s="15" t="s">
        <v>286</v>
      </c>
      <c r="F51" s="15" t="s">
        <v>287</v>
      </c>
    </row>
    <row r="52" spans="1:6" s="15" customFormat="1" x14ac:dyDescent="0.25">
      <c r="A52" s="15">
        <v>17</v>
      </c>
      <c r="B52" s="15" t="s">
        <v>335</v>
      </c>
      <c r="C52" s="15" t="s">
        <v>336</v>
      </c>
      <c r="D52" s="15" t="s">
        <v>337</v>
      </c>
    </row>
    <row r="53" spans="1:6" s="15" customFormat="1" x14ac:dyDescent="0.25">
      <c r="A53" s="15">
        <v>17</v>
      </c>
      <c r="E53" s="15" t="s">
        <v>300</v>
      </c>
      <c r="F53" s="15" t="s">
        <v>187</v>
      </c>
    </row>
    <row r="54" spans="1:6" s="15" customFormat="1" x14ac:dyDescent="0.25">
      <c r="A54" s="15">
        <v>17</v>
      </c>
      <c r="E54" s="15" t="s">
        <v>338</v>
      </c>
      <c r="F54" s="15" t="s">
        <v>259</v>
      </c>
    </row>
    <row r="55" spans="1:6" s="15" customFormat="1" x14ac:dyDescent="0.25">
      <c r="A55" s="15">
        <v>18</v>
      </c>
      <c r="B55" s="15" t="s">
        <v>339</v>
      </c>
      <c r="C55" s="15" t="s">
        <v>340</v>
      </c>
      <c r="D55" s="15" t="s">
        <v>341</v>
      </c>
    </row>
    <row r="56" spans="1:6" s="15" customFormat="1" x14ac:dyDescent="0.25">
      <c r="A56" s="15">
        <v>18</v>
      </c>
      <c r="E56" s="15" t="s">
        <v>342</v>
      </c>
    </row>
    <row r="57" spans="1:6" s="15" customFormat="1" x14ac:dyDescent="0.25">
      <c r="A57" s="15">
        <v>18</v>
      </c>
      <c r="B57" s="15" t="s">
        <v>264</v>
      </c>
      <c r="C57" s="15" t="s">
        <v>265</v>
      </c>
      <c r="D57" s="15" t="s">
        <v>266</v>
      </c>
      <c r="F57" s="15" t="s">
        <v>267</v>
      </c>
    </row>
    <row r="58" spans="1:6" s="15" customFormat="1" x14ac:dyDescent="0.25">
      <c r="A58" s="15">
        <v>19</v>
      </c>
      <c r="E58" s="15" t="s">
        <v>230</v>
      </c>
      <c r="F58" s="15" t="s">
        <v>322</v>
      </c>
    </row>
    <row r="59" spans="1:6" s="15" customFormat="1" x14ac:dyDescent="0.25">
      <c r="A59" s="15">
        <v>19</v>
      </c>
      <c r="E59" s="15" t="s">
        <v>294</v>
      </c>
    </row>
    <row r="60" spans="1:6" s="15" customFormat="1" x14ac:dyDescent="0.25">
      <c r="A60" s="15">
        <v>19</v>
      </c>
      <c r="E60" s="15" t="s">
        <v>172</v>
      </c>
      <c r="F60" s="15" t="s">
        <v>173</v>
      </c>
    </row>
    <row r="61" spans="1:6" s="15" customFormat="1" x14ac:dyDescent="0.25">
      <c r="A61" s="15">
        <v>20</v>
      </c>
      <c r="E61" s="15" t="s">
        <v>343</v>
      </c>
    </row>
    <row r="62" spans="1:6" s="15" customFormat="1" x14ac:dyDescent="0.25">
      <c r="A62" s="15">
        <v>20</v>
      </c>
      <c r="B62" s="15" t="s">
        <v>344</v>
      </c>
      <c r="C62" s="15" t="s">
        <v>345</v>
      </c>
      <c r="D62" s="15" t="s">
        <v>346</v>
      </c>
    </row>
    <row r="63" spans="1:6" s="15" customFormat="1" x14ac:dyDescent="0.25">
      <c r="A63" s="15">
        <v>20</v>
      </c>
      <c r="B63" s="15" t="s">
        <v>277</v>
      </c>
      <c r="C63" s="15" t="s">
        <v>278</v>
      </c>
      <c r="D63" s="15" t="s">
        <v>279</v>
      </c>
      <c r="F63" s="15" t="s">
        <v>280</v>
      </c>
    </row>
    <row r="64" spans="1:6" s="15" customFormat="1" x14ac:dyDescent="0.25">
      <c r="A64" s="15">
        <v>21</v>
      </c>
      <c r="E64" s="15" t="s">
        <v>347</v>
      </c>
      <c r="F64" s="15" t="s">
        <v>285</v>
      </c>
    </row>
    <row r="65" spans="1:6" s="15" customFormat="1" x14ac:dyDescent="0.25">
      <c r="A65" s="15">
        <v>21</v>
      </c>
      <c r="E65" s="15" t="s">
        <v>348</v>
      </c>
      <c r="F65" s="15" t="s">
        <v>349</v>
      </c>
    </row>
    <row r="66" spans="1:6" s="15" customFormat="1" x14ac:dyDescent="0.25">
      <c r="A66" s="15">
        <v>21</v>
      </c>
      <c r="E66" s="15" t="s">
        <v>350</v>
      </c>
      <c r="F66" s="15" t="s">
        <v>351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352</v>
      </c>
      <c r="D4" t="s">
        <v>353</v>
      </c>
      <c r="E4" t="s">
        <v>141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354</v>
      </c>
      <c r="C4" t="s">
        <v>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2019-02-28T14:29:41Z</dcterms:created>
  <dcterms:modified xsi:type="dcterms:W3CDTF">2019-02-28T14:34:49Z</dcterms:modified>
</cp:coreProperties>
</file>