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tapiat\Documents\4TO TRIMESTRE 2018\9.- VIATICOS Y GASTOS DE REPRESENTACION\CONCENTRADO DEL 4TO.TRIMESTRE OCT-DIC2018\VIATICOS OCT-DIC2018\"/>
    </mc:Choice>
  </mc:AlternateContent>
  <bookViews>
    <workbookView xWindow="0" yWindow="0" windowWidth="19200" windowHeight="7935" firstSheet="1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calcChain.xml><?xml version="1.0" encoding="utf-8"?>
<calcChain xmlns="http://schemas.openxmlformats.org/spreadsheetml/2006/main">
  <c r="D16" i="5" l="1"/>
  <c r="D15" i="5"/>
  <c r="D14" i="5"/>
  <c r="D13" i="5"/>
  <c r="D12" i="5"/>
  <c r="D10" i="5"/>
  <c r="AA20" i="1"/>
  <c r="AA19" i="1"/>
  <c r="AA18" i="1"/>
  <c r="AA17" i="1"/>
  <c r="AA16" i="1"/>
  <c r="AA14" i="1"/>
</calcChain>
</file>

<file path=xl/sharedStrings.xml><?xml version="1.0" encoding="utf-8"?>
<sst xmlns="http://schemas.openxmlformats.org/spreadsheetml/2006/main" count="699" uniqueCount="245">
  <si>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</si>
  <si>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</si>
  <si>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</si>
  <si>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</si>
  <si>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</si>
  <si>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</si>
  <si>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</si>
  <si>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</si>
  <si>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</si>
  <si>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</si>
  <si>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</si>
  <si>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</si>
  <si>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</si>
  <si>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</si>
  <si>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</si>
  <si>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</si>
  <si>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</si>
  <si>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</si>
  <si>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</si>
  <si>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</si>
  <si>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</si>
  <si>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</si>
  <si>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</si>
  <si>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</si>
  <si>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</si>
  <si>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</si>
  <si>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</si>
  <si>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</si>
  <si>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</si>
  <si>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</si>
  <si>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</si>
  <si>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</si>
  <si>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</si>
  <si>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</si>
  <si>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</si>
  <si>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</si>
  <si>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</si>
  <si>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</si>
  <si>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</si>
  <si>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</si>
  <si>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</si>
  <si>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</si>
  <si>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</si>
  <si>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</si>
  <si>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</si>
  <si>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</si>
  <si>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</si>
  <si>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</si>
  <si>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</si>
  <si>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</si>
  <si>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</si>
  <si>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</si>
  <si>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</si>
  <si>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</si>
  <si>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</si>
  <si>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</si>
  <si>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</si>
  <si>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</si>
  <si>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</si>
  <si>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</si>
  <si>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</si>
  <si>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</si>
  <si>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</si>
  <si>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</si>
  <si>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</si>
  <si>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</si>
  <si>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</si>
  <si>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</si>
  <si>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</si>
  <si>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</si>
  <si>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</si>
  <si>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</si>
  <si>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</si>
  <si>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</si>
  <si>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</si>
  <si>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</si>
  <si>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</si>
  <si>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</si>
  <si>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</si>
  <si>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</si>
  <si>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</si>
  <si>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</si>
  <si>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</si>
  <si>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</si>
  <si>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</si>
  <si>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</si>
  <si>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</si>
  <si>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</si>
  <si>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</si>
  <si>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</si>
  <si>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</si>
  <si>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</si>
  <si>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</si>
  <si>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</si>
  <si>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</si>
  <si>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</si>
  <si>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</si>
  <si>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</si>
  <si>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</si>
  <si>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</si>
  <si>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</si>
  <si>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</si>
  <si>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</si>
  <si>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</si>
  <si>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</si>
  <si>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</si>
  <si>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</si>
  <si>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</si>
  <si>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</si>
  <si>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</si>
  <si>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</si>
  <si>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</si>
  <si>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</si>
  <si>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</si>
  <si>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DIRECTOR JURÍDICO</t>
  </si>
  <si>
    <t>DIRECCIÓN JURÍDICA</t>
  </si>
  <si>
    <t>EVERARDO</t>
  </si>
  <si>
    <t>RAMIREZ</t>
  </si>
  <si>
    <t>JARAMILLO</t>
  </si>
  <si>
    <t>NO SE GENERO INFORMACIÓN</t>
  </si>
  <si>
    <t>https://drive.google.com/open?id=1sKVWroZqIBJ0x_r-FSoPOw0HVYQHj1wC</t>
  </si>
  <si>
    <t>https://drive.google.com/open?id=1ZMR2tntrO1CMdjTXCMJfApACKI-Bc370</t>
  </si>
  <si>
    <t>LA DIR. JURIDICA, EN ESTE  TRIMESTRE NO GENERO INFORMACIÓN</t>
  </si>
  <si>
    <t>Director Comercial</t>
  </si>
  <si>
    <t>Directora Comercial</t>
  </si>
  <si>
    <t>Dirección Comercial</t>
  </si>
  <si>
    <t>Beatriz Eugenia</t>
  </si>
  <si>
    <t>Sosa</t>
  </si>
  <si>
    <t>García</t>
  </si>
  <si>
    <t>Asiste al Congreso del Estado para revisar la Propuesta de Ley de Ingresos para el 2019</t>
  </si>
  <si>
    <t>México</t>
  </si>
  <si>
    <t>Guanajuato</t>
  </si>
  <si>
    <t>Celaya</t>
  </si>
  <si>
    <t>Revisar la Propuesta de Ley de Ingresos para el 2019</t>
  </si>
  <si>
    <t>DIRECTOR DE OPERACIÓN Y MANTENIMIENTO</t>
  </si>
  <si>
    <t>DIRECCION DE OPERACIÓN Y MANTENIMIENTO</t>
  </si>
  <si>
    <t>JOSE LUIS</t>
  </si>
  <si>
    <t>VILLAGOMEZ</t>
  </si>
  <si>
    <t>SANTOYO</t>
  </si>
  <si>
    <t>LA DIR. OPERATIVA, EN ESTE  TRIMESTRE NO GENERO INFORMACIÓN</t>
  </si>
  <si>
    <t>Jefe de Departamento</t>
  </si>
  <si>
    <t>Jefe de Ingresos</t>
  </si>
  <si>
    <t>Direccion de Finanzas</t>
  </si>
  <si>
    <t>Miguel</t>
  </si>
  <si>
    <t>Ramirez</t>
  </si>
  <si>
    <t>Medina</t>
  </si>
  <si>
    <t>Salida a la Ciudad de Irapuato, Gto. al Encuentro Estatal de Capacitacion para Funcionarios Municipales.</t>
  </si>
  <si>
    <t>Mexico</t>
  </si>
  <si>
    <t xml:space="preserve">Celaya </t>
  </si>
  <si>
    <t>Irapuato</t>
  </si>
  <si>
    <t>Capacitacion</t>
  </si>
  <si>
    <t>Dirección De Finanzas</t>
  </si>
  <si>
    <t>Director Técnico</t>
  </si>
  <si>
    <t xml:space="preserve">J. Eleazar </t>
  </si>
  <si>
    <t xml:space="preserve">Aguilar </t>
  </si>
  <si>
    <t>Aguilar</t>
  </si>
  <si>
    <t>Direccion Tecnica</t>
  </si>
  <si>
    <t>LA DIR. TÉCNICA, EN ESTE  TRIMESTRE NO GENERO INFORMACIÓN</t>
  </si>
  <si>
    <t>JEFE A</t>
  </si>
  <si>
    <t>DIRECCION DE SUPERVISION Y CONTROL DE OBRAS</t>
  </si>
  <si>
    <t>ROBERTO</t>
  </si>
  <si>
    <t>JIMENEZ</t>
  </si>
  <si>
    <t>SANTAMARIA</t>
  </si>
  <si>
    <t>CEA</t>
  </si>
  <si>
    <t>MEXICO</t>
  </si>
  <si>
    <t>GUANAJUATO</t>
  </si>
  <si>
    <t>CELAYA</t>
  </si>
  <si>
    <t>GTO.</t>
  </si>
  <si>
    <t>COMPROBACION DE OBRAS</t>
  </si>
  <si>
    <t>ANALISTA</t>
  </si>
  <si>
    <t>MOISES</t>
  </si>
  <si>
    <t>GONZALEZ</t>
  </si>
  <si>
    <t>TORRES</t>
  </si>
  <si>
    <t>SEDESHU Y STRC</t>
  </si>
  <si>
    <t>ENTREGA DE DOCUMENTOS</t>
  </si>
  <si>
    <t>D.O.F.</t>
  </si>
  <si>
    <t>CDMX</t>
  </si>
  <si>
    <t>PUBLICACION LICITACIONES</t>
  </si>
  <si>
    <t>NO SE EJECUTO LA COMISION</t>
  </si>
  <si>
    <t>DIRECTOR DE AREA</t>
  </si>
  <si>
    <t>DIRECTOR</t>
  </si>
  <si>
    <t>CARLOS NICOLAS</t>
  </si>
  <si>
    <t>MATEOS</t>
  </si>
  <si>
    <t>CHAVOLLA</t>
  </si>
  <si>
    <t>ENCUENTRO ESTATAL FUNCIONARIOS</t>
  </si>
  <si>
    <t>IRAPUATO</t>
  </si>
  <si>
    <t>CAPACITACION</t>
  </si>
  <si>
    <t>SEGUIMIENTO OBSERVACIONES AUDITORIAS</t>
  </si>
  <si>
    <t>ARMANDO</t>
  </si>
  <si>
    <t>RODRIGUEZ</t>
  </si>
  <si>
    <t>ANDRADE</t>
  </si>
  <si>
    <t>PUBLICACION LICITACION</t>
  </si>
  <si>
    <t>Director General</t>
  </si>
  <si>
    <t>Dirección General</t>
  </si>
  <si>
    <t>Arturo</t>
  </si>
  <si>
    <t>Gómez</t>
  </si>
  <si>
    <t>Villegas</t>
  </si>
  <si>
    <t>Salida a la Cd. Querétaro. Reunión el dia 18 de Octubre con el Ing. Stefano Sacchi, para tratar asuntos relacionados con el Organismo.</t>
  </si>
  <si>
    <t>MÉXICO</t>
  </si>
  <si>
    <t>QUERETARO</t>
  </si>
  <si>
    <t>Direccion General</t>
  </si>
  <si>
    <t>Se acude a varias reuniones en Presidencia y BANOBRAS Gto.,  para tratar asuntos relacionados con el Organismo.</t>
  </si>
  <si>
    <t>CELAYA/GUANAJUATO</t>
  </si>
  <si>
    <t>Dias de comisión 24,28 AGOS/06,11,18,26 SEP 18</t>
  </si>
  <si>
    <t>Se acude a varias reuniones en Presidencia y Dependencias Municipales para tratar asuntos relacionados con el Organismo.</t>
  </si>
  <si>
    <t>09 OCT / 06 NOV 18</t>
  </si>
  <si>
    <t>Salida a Guanajuato. Reunión el dia 20 de Noviembre con el Ing. Martin Malagon, para tratar asuntos relacionados con el Organismo.</t>
  </si>
  <si>
    <t>Salida a la Cd. de México el día 26 y 27 de Noviembre del 2018 a Banobras para dar seguimiento al proyecto de la PTAR . Asisten Ing. Arturo Gomez y Jorge Barajas.</t>
  </si>
  <si>
    <t>Chofer</t>
  </si>
  <si>
    <t>Jorge Alejandro</t>
  </si>
  <si>
    <t xml:space="preserve">Barajas </t>
  </si>
  <si>
    <t>Hernandez</t>
  </si>
  <si>
    <t>Especialista en Comunicación</t>
  </si>
  <si>
    <t>Manuel</t>
  </si>
  <si>
    <t>Jáuregui</t>
  </si>
  <si>
    <t>Villarreal</t>
  </si>
  <si>
    <t>Encuentro de Encas</t>
  </si>
  <si>
    <t>Asistencia al encuentro de ENCAS</t>
  </si>
  <si>
    <t xml:space="preserve">Auditor </t>
  </si>
  <si>
    <t>Auditor</t>
  </si>
  <si>
    <t>Contraloría Interna</t>
  </si>
  <si>
    <t>Fátima de Jesús</t>
  </si>
  <si>
    <t xml:space="preserve">Rodriguez </t>
  </si>
  <si>
    <t>Orozco</t>
  </si>
  <si>
    <t>Entrega de oficio</t>
  </si>
  <si>
    <t>Contralor Interno</t>
  </si>
  <si>
    <t>Francisco Manuel</t>
  </si>
  <si>
    <t>González</t>
  </si>
  <si>
    <t>Calderón</t>
  </si>
  <si>
    <t>https://drive.google.com/open?id=1R5MwgmJlXHibg-w0mZpkOFv_jRyoTpA6</t>
  </si>
  <si>
    <t>DIR. JURIDICA POR ESTE TRIMESTRE NO HAY NADA QUE REPORTAR</t>
  </si>
  <si>
    <t>N/A</t>
  </si>
  <si>
    <t>Dir. Comercial</t>
  </si>
  <si>
    <t>DIR. OPERATIVA POR ESTE TRIMESTRE NO HAY NADA QUE REPORTAR</t>
  </si>
  <si>
    <t>Dir. Finanzas</t>
  </si>
  <si>
    <t>DIR. TÉCNICA POR ESTE TRIMESTRE NO HAY NADA QUE REPORTAR</t>
  </si>
  <si>
    <t>60000360003014403</t>
  </si>
  <si>
    <t>Dir. Sup. Y Control de ObraViaticos Nacionales P Serv Pub en el desemp de com</t>
  </si>
  <si>
    <t>50000020003014413</t>
  </si>
  <si>
    <t>Dir. General OTROS SERVICIOS DE TRASLADO</t>
  </si>
  <si>
    <t xml:space="preserve">   50000020003014403   </t>
  </si>
  <si>
    <t>Dir. General VIATICOS</t>
  </si>
  <si>
    <t>Dir. Genenral VIATICOS</t>
  </si>
  <si>
    <t xml:space="preserve">Dir. General (comunicación social) 3721 </t>
  </si>
  <si>
    <t>Contraloría Interna  Otros Servicios de traslado y hospedaje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</si>
</sst>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1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9"/>
      <color theme="1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  <font>
      <sz val="5"/>
      <name val="Arial"/>
      <family val="2"/>
    </font>
    <font>
      <sz val="11"/>
      <color indexed="8"/>
      <name val="Arial"/>
      <family val="2"/>
    </font>
    <font>
      <sz val="5"/>
      <color theme="1"/>
      <name val="Arial"/>
      <family val="2"/>
    </font>
    <font>
      <sz val="9"/>
      <color indexed="8"/>
      <name val="Calibri"/>
      <family val="2"/>
      <scheme val="minor"/>
    </font>
    <font>
      <sz val="5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7" fillId="3" borderId="0" applyNumberFormat="0" applyFill="0" applyBorder="0" applyAlignment="0" applyProtection="0"/>
  </cellStyleXfs>
  <cellXfs count="9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4" fillId="5" borderId="1" xfId="0" applyFont="1" applyFill="1" applyBorder="1" applyAlignment="1">
      <alignment horizontal="center"/>
    </xf>
    <xf numFmtId="14" fontId="4" fillId="5" borderId="1" xfId="0" applyNumberFormat="1" applyFont="1" applyFill="1" applyBorder="1" applyAlignment="1">
      <alignment horizontal="center"/>
    </xf>
    <xf numFmtId="14" fontId="5" fillId="5" borderId="1" xfId="0" applyNumberFormat="1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5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 applyProtection="1">
      <alignment horizontal="center"/>
    </xf>
    <xf numFmtId="2" fontId="4" fillId="5" borderId="1" xfId="0" applyNumberFormat="1" applyFont="1" applyFill="1" applyBorder="1" applyAlignment="1">
      <alignment horizontal="center" wrapText="1"/>
    </xf>
    <xf numFmtId="14" fontId="4" fillId="5" borderId="1" xfId="0" applyNumberFormat="1" applyFont="1" applyFill="1" applyBorder="1" applyAlignment="1">
      <alignment horizontal="center" wrapText="1"/>
    </xf>
    <xf numFmtId="4" fontId="4" fillId="5" borderId="1" xfId="1" applyNumberFormat="1" applyFont="1" applyFill="1" applyBorder="1" applyAlignment="1">
      <alignment horizontal="center"/>
    </xf>
    <xf numFmtId="14" fontId="6" fillId="5" borderId="1" xfId="0" applyNumberFormat="1" applyFont="1" applyFill="1" applyBorder="1" applyAlignment="1" applyProtection="1">
      <alignment horizontal="center"/>
    </xf>
    <xf numFmtId="0" fontId="7" fillId="5" borderId="1" xfId="2" applyFill="1" applyBorder="1" applyAlignment="1">
      <alignment horizontal="center"/>
    </xf>
    <xf numFmtId="0" fontId="7" fillId="5" borderId="1" xfId="2" applyFill="1" applyBorder="1" applyAlignment="1">
      <alignment horizontal="center" vertical="center" wrapText="1"/>
    </xf>
    <xf numFmtId="0" fontId="6" fillId="5" borderId="2" xfId="0" applyFont="1" applyFill="1" applyBorder="1" applyAlignment="1" applyProtection="1">
      <alignment horizontal="center"/>
    </xf>
    <xf numFmtId="0" fontId="8" fillId="5" borderId="1" xfId="0" applyFont="1" applyFill="1" applyBorder="1" applyAlignment="1" applyProtection="1">
      <alignment horizontal="center" wrapText="1"/>
    </xf>
    <xf numFmtId="0" fontId="9" fillId="5" borderId="0" xfId="0" applyFont="1" applyFill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4" fontId="5" fillId="0" borderId="1" xfId="0" applyNumberFormat="1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9" fillId="0" borderId="0" xfId="0" applyFont="1"/>
    <xf numFmtId="0" fontId="5" fillId="3" borderId="1" xfId="0" applyFont="1" applyFill="1" applyBorder="1" applyAlignment="1" applyProtection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/>
    </xf>
    <xf numFmtId="4" fontId="4" fillId="5" borderId="1" xfId="1" applyNumberFormat="1" applyFont="1" applyFill="1" applyBorder="1" applyAlignment="1">
      <alignment horizontal="center" wrapText="1"/>
    </xf>
    <xf numFmtId="14" fontId="6" fillId="0" borderId="1" xfId="0" applyNumberFormat="1" applyFont="1" applyBorder="1" applyAlignment="1" applyProtection="1">
      <alignment horizontal="center"/>
    </xf>
    <xf numFmtId="0" fontId="6" fillId="0" borderId="1" xfId="0" applyFont="1" applyBorder="1" applyAlignment="1" applyProtection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5" fillId="3" borderId="1" xfId="0" applyNumberFormat="1" applyFont="1" applyFill="1" applyBorder="1" applyAlignment="1" applyProtection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14" fontId="5" fillId="3" borderId="1" xfId="0" applyNumberFormat="1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 wrapText="1"/>
    </xf>
    <xf numFmtId="4" fontId="4" fillId="3" borderId="1" xfId="1" applyNumberFormat="1" applyFont="1" applyFill="1" applyBorder="1" applyAlignment="1">
      <alignment horizontal="center" vertical="center"/>
    </xf>
    <xf numFmtId="2" fontId="4" fillId="3" borderId="1" xfId="1" applyNumberFormat="1" applyFont="1" applyFill="1" applyBorder="1" applyAlignment="1">
      <alignment horizontal="center" vertical="center"/>
    </xf>
    <xf numFmtId="14" fontId="5" fillId="3" borderId="1" xfId="0" applyNumberFormat="1" applyFont="1" applyFill="1" applyBorder="1" applyAlignment="1">
      <alignment horizontal="center" vertical="center"/>
    </xf>
    <xf numFmtId="0" fontId="11" fillId="0" borderId="0" xfId="0" applyFont="1"/>
    <xf numFmtId="14" fontId="12" fillId="3" borderId="1" xfId="0" applyNumberFormat="1" applyFont="1" applyFill="1" applyBorder="1" applyAlignment="1" applyProtection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3" borderId="1" xfId="0" applyFont="1" applyFill="1" applyBorder="1" applyAlignment="1" applyProtection="1">
      <alignment horizontal="center" vertical="center" wrapText="1"/>
    </xf>
    <xf numFmtId="0" fontId="11" fillId="3" borderId="1" xfId="0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 wrapText="1"/>
    </xf>
    <xf numFmtId="2" fontId="0" fillId="0" borderId="1" xfId="1" applyNumberFormat="1" applyFont="1" applyBorder="1" applyAlignment="1">
      <alignment horizontal="center" vertical="center" wrapText="1"/>
    </xf>
    <xf numFmtId="4" fontId="5" fillId="0" borderId="1" xfId="1" applyNumberFormat="1" applyFont="1" applyBorder="1" applyAlignment="1">
      <alignment horizontal="center" vertical="center" wrapText="1"/>
    </xf>
    <xf numFmtId="2" fontId="4" fillId="0" borderId="1" xfId="1" applyNumberFormat="1" applyFont="1" applyBorder="1" applyAlignment="1">
      <alignment horizontal="center"/>
    </xf>
    <xf numFmtId="4" fontId="6" fillId="0" borderId="1" xfId="0" applyNumberFormat="1" applyFont="1" applyBorder="1" applyAlignment="1" applyProtection="1">
      <alignment horizontal="center"/>
    </xf>
    <xf numFmtId="2" fontId="4" fillId="5" borderId="1" xfId="1" applyNumberFormat="1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vertical="center"/>
    </xf>
    <xf numFmtId="0" fontId="13" fillId="0" borderId="1" xfId="0" applyFont="1" applyBorder="1"/>
    <xf numFmtId="0" fontId="7" fillId="3" borderId="1" xfId="2" applyBorder="1" applyAlignment="1">
      <alignment horizontal="left"/>
    </xf>
    <xf numFmtId="0" fontId="13" fillId="0" borderId="1" xfId="0" applyFont="1" applyBorder="1" applyAlignment="1">
      <alignment horizontal="right"/>
    </xf>
    <xf numFmtId="0" fontId="13" fillId="0" borderId="1" xfId="0" applyFont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13" fillId="3" borderId="1" xfId="0" applyFont="1" applyFill="1" applyBorder="1"/>
    <xf numFmtId="0" fontId="0" fillId="3" borderId="1" xfId="0" applyFill="1" applyBorder="1"/>
    <xf numFmtId="8" fontId="14" fillId="5" borderId="1" xfId="1" applyNumberFormat="1" applyFont="1" applyFill="1" applyBorder="1" applyAlignment="1">
      <alignment horizontal="left" wrapText="1"/>
    </xf>
    <xf numFmtId="0" fontId="13" fillId="0" borderId="0" xfId="0" applyFont="1"/>
    <xf numFmtId="1" fontId="13" fillId="0" borderId="1" xfId="0" applyNumberFormat="1" applyFont="1" applyBorder="1" applyAlignment="1">
      <alignment horizontal="left"/>
    </xf>
    <xf numFmtId="0" fontId="15" fillId="0" borderId="0" xfId="0" applyFont="1" applyAlignment="1">
      <alignment horizontal="left" vertical="center"/>
    </xf>
    <xf numFmtId="0" fontId="0" fillId="3" borderId="1" xfId="0" quotePrefix="1" applyFill="1" applyBorder="1"/>
    <xf numFmtId="49" fontId="0" fillId="3" borderId="1" xfId="0" applyNumberFormat="1" applyFill="1" applyBorder="1" applyAlignment="1">
      <alignment horizontal="left"/>
    </xf>
    <xf numFmtId="0" fontId="5" fillId="0" borderId="1" xfId="0" applyFont="1" applyBorder="1" applyAlignment="1">
      <alignment horizontal="left" vertical="center" wrapText="1"/>
    </xf>
    <xf numFmtId="2" fontId="14" fillId="0" borderId="1" xfId="1" applyNumberFormat="1" applyFont="1" applyBorder="1" applyAlignment="1"/>
    <xf numFmtId="2" fontId="0" fillId="0" borderId="1" xfId="0" applyNumberFormat="1" applyBorder="1" applyAlignment="1">
      <alignment horizontal="right" vertical="center"/>
    </xf>
    <xf numFmtId="2" fontId="0" fillId="0" borderId="1" xfId="0" applyNumberFormat="1" applyBorder="1" applyAlignment="1">
      <alignment horizontal="right"/>
    </xf>
    <xf numFmtId="2" fontId="4" fillId="0" borderId="1" xfId="0" applyNumberFormat="1" applyFont="1" applyBorder="1" applyAlignment="1">
      <alignment horizontal="right" vertical="center"/>
    </xf>
    <xf numFmtId="2" fontId="0" fillId="3" borderId="1" xfId="0" applyNumberFormat="1" applyFill="1" applyBorder="1"/>
    <xf numFmtId="2" fontId="5" fillId="0" borderId="1" xfId="1" applyNumberFormat="1" applyFont="1" applyBorder="1" applyAlignment="1">
      <alignment horizontal="center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sKVWroZqIBJ0x_r-FSoPOw0HVYQHj1wC" TargetMode="External"/><Relationship Id="rId2" Type="http://schemas.openxmlformats.org/officeDocument/2006/relationships/hyperlink" Target="https://drive.google.com/open?id=1ZMR2tntrO1CMdjTXCMJfApACKI-Bc370" TargetMode="External"/><Relationship Id="rId1" Type="http://schemas.openxmlformats.org/officeDocument/2006/relationships/hyperlink" Target="https://drive.google.com/open?id=1ZMR2tntrO1CMdjTXCMJfApACKI-Bc370" TargetMode="External"/><Relationship Id="rId4" Type="http://schemas.openxmlformats.org/officeDocument/2006/relationships/hyperlink" Target="https://drive.google.com/open?id=1sKVWroZqIBJ0x_r-FSoPOw0HVYQHj1wC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open?id=1R5MwgmJlXHibg-w0mZpkOFv_jRyoTpA6" TargetMode="External"/><Relationship Id="rId1" Type="http://schemas.openxmlformats.org/officeDocument/2006/relationships/hyperlink" Target="https://drive.google.com/open?id=1R5MwgmJlXHibg-w0mZpkOFv_jRyoTpA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2"/>
  <sheetViews>
    <sheetView topLeftCell="D27" workbookViewId="0">
      <selection activeCell="K32" sqref="K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22" customFormat="1" ht="51" x14ac:dyDescent="0.25">
      <c r="A8" s="6">
        <v>2018</v>
      </c>
      <c r="B8" s="7">
        <v>43374</v>
      </c>
      <c r="C8" s="8">
        <v>43465</v>
      </c>
      <c r="D8" s="9" t="s">
        <v>91</v>
      </c>
      <c r="E8" s="9">
        <v>2</v>
      </c>
      <c r="F8" s="10" t="s">
        <v>114</v>
      </c>
      <c r="G8" s="10" t="s">
        <v>114</v>
      </c>
      <c r="H8" s="11" t="s">
        <v>115</v>
      </c>
      <c r="I8" s="12" t="s">
        <v>116</v>
      </c>
      <c r="J8" s="13" t="s">
        <v>117</v>
      </c>
      <c r="K8" s="10" t="s">
        <v>118</v>
      </c>
      <c r="L8" s="9" t="s">
        <v>101</v>
      </c>
      <c r="M8" s="11" t="s">
        <v>119</v>
      </c>
      <c r="N8" s="9" t="s">
        <v>103</v>
      </c>
      <c r="O8" s="11"/>
      <c r="P8" s="14"/>
      <c r="Q8" s="11"/>
      <c r="R8" s="11"/>
      <c r="S8" s="11"/>
      <c r="T8" s="11"/>
      <c r="U8" s="11"/>
      <c r="V8" s="11"/>
      <c r="W8" s="11"/>
      <c r="X8" s="15"/>
      <c r="Y8" s="15"/>
      <c r="Z8" s="9">
        <v>1</v>
      </c>
      <c r="AA8" s="16">
        <v>0</v>
      </c>
      <c r="AB8" s="14"/>
      <c r="AC8" s="17">
        <v>43465</v>
      </c>
      <c r="AD8" s="18" t="s">
        <v>120</v>
      </c>
      <c r="AE8" s="9">
        <v>1</v>
      </c>
      <c r="AF8" s="19" t="s">
        <v>121</v>
      </c>
      <c r="AG8" s="20" t="s">
        <v>115</v>
      </c>
      <c r="AH8" s="8">
        <v>43374</v>
      </c>
      <c r="AI8" s="8">
        <v>43465</v>
      </c>
      <c r="AJ8" s="21" t="s">
        <v>122</v>
      </c>
    </row>
    <row r="9" spans="1:36" s="32" customFormat="1" ht="36" x14ac:dyDescent="0.25">
      <c r="A9" s="6">
        <v>2018</v>
      </c>
      <c r="B9" s="7">
        <v>43374</v>
      </c>
      <c r="C9" s="8">
        <v>43465</v>
      </c>
      <c r="D9" s="9" t="s">
        <v>91</v>
      </c>
      <c r="E9" s="23">
        <v>2</v>
      </c>
      <c r="F9" s="24" t="s">
        <v>123</v>
      </c>
      <c r="G9" s="24" t="s">
        <v>124</v>
      </c>
      <c r="H9" s="24" t="s">
        <v>125</v>
      </c>
      <c r="I9" s="25" t="s">
        <v>126</v>
      </c>
      <c r="J9" s="25" t="s">
        <v>127</v>
      </c>
      <c r="K9" s="25" t="s">
        <v>128</v>
      </c>
      <c r="L9" s="9" t="s">
        <v>101</v>
      </c>
      <c r="M9" s="26" t="s">
        <v>129</v>
      </c>
      <c r="N9" s="9" t="s">
        <v>103</v>
      </c>
      <c r="O9" s="23">
        <v>2</v>
      </c>
      <c r="P9" s="27">
        <v>417.01</v>
      </c>
      <c r="Q9" s="23" t="s">
        <v>130</v>
      </c>
      <c r="R9" s="23" t="s">
        <v>131</v>
      </c>
      <c r="S9" s="23" t="s">
        <v>132</v>
      </c>
      <c r="T9" s="23" t="s">
        <v>130</v>
      </c>
      <c r="U9" s="23" t="s">
        <v>131</v>
      </c>
      <c r="V9" s="23" t="s">
        <v>131</v>
      </c>
      <c r="W9" s="26" t="s">
        <v>133</v>
      </c>
      <c r="X9" s="28">
        <v>43430</v>
      </c>
      <c r="Y9" s="28">
        <v>43430</v>
      </c>
      <c r="Z9" s="29">
        <v>2</v>
      </c>
      <c r="AA9" s="30">
        <v>417.01</v>
      </c>
      <c r="AB9" s="27">
        <v>0</v>
      </c>
      <c r="AC9" s="17">
        <v>43430</v>
      </c>
      <c r="AD9" s="18" t="s">
        <v>120</v>
      </c>
      <c r="AE9" s="29">
        <v>2</v>
      </c>
      <c r="AF9" s="19" t="s">
        <v>121</v>
      </c>
      <c r="AG9" s="31" t="s">
        <v>125</v>
      </c>
      <c r="AH9" s="8">
        <v>43374</v>
      </c>
      <c r="AI9" s="8">
        <v>43465</v>
      </c>
      <c r="AJ9" s="23"/>
    </row>
    <row r="10" spans="1:36" s="32" customFormat="1" ht="36" x14ac:dyDescent="0.25">
      <c r="A10" s="6">
        <v>2018</v>
      </c>
      <c r="B10" s="7">
        <v>43374</v>
      </c>
      <c r="C10" s="8">
        <v>43465</v>
      </c>
      <c r="D10" s="9" t="s">
        <v>91</v>
      </c>
      <c r="E10" s="23">
        <v>2</v>
      </c>
      <c r="F10" s="24" t="s">
        <v>123</v>
      </c>
      <c r="G10" s="24" t="s">
        <v>124</v>
      </c>
      <c r="H10" s="24" t="s">
        <v>125</v>
      </c>
      <c r="I10" s="25" t="s">
        <v>126</v>
      </c>
      <c r="J10" s="25" t="s">
        <v>127</v>
      </c>
      <c r="K10" s="33" t="s">
        <v>128</v>
      </c>
      <c r="L10" s="9" t="s">
        <v>101</v>
      </c>
      <c r="M10" s="26" t="s">
        <v>129</v>
      </c>
      <c r="N10" s="9" t="s">
        <v>103</v>
      </c>
      <c r="O10" s="33">
        <v>2</v>
      </c>
      <c r="P10" s="27">
        <v>158</v>
      </c>
      <c r="Q10" s="23" t="s">
        <v>130</v>
      </c>
      <c r="R10" s="23" t="s">
        <v>131</v>
      </c>
      <c r="S10" s="23" t="s">
        <v>132</v>
      </c>
      <c r="T10" s="23" t="s">
        <v>130</v>
      </c>
      <c r="U10" s="23" t="s">
        <v>131</v>
      </c>
      <c r="V10" s="23" t="s">
        <v>131</v>
      </c>
      <c r="W10" s="26" t="s">
        <v>133</v>
      </c>
      <c r="X10" s="28">
        <v>43430</v>
      </c>
      <c r="Y10" s="28">
        <v>43430</v>
      </c>
      <c r="Z10" s="29">
        <v>3</v>
      </c>
      <c r="AA10" s="30">
        <v>158</v>
      </c>
      <c r="AB10" s="27">
        <v>0</v>
      </c>
      <c r="AC10" s="17">
        <v>43430</v>
      </c>
      <c r="AD10" s="18" t="s">
        <v>120</v>
      </c>
      <c r="AE10" s="29">
        <v>3</v>
      </c>
      <c r="AF10" s="19" t="s">
        <v>121</v>
      </c>
      <c r="AG10" s="31" t="s">
        <v>125</v>
      </c>
      <c r="AH10" s="8">
        <v>43374</v>
      </c>
      <c r="AI10" s="8">
        <v>43465</v>
      </c>
      <c r="AJ10" s="23"/>
    </row>
    <row r="11" spans="1:36" s="32" customFormat="1" ht="51" x14ac:dyDescent="0.25">
      <c r="A11" s="6">
        <v>2018</v>
      </c>
      <c r="B11" s="7">
        <v>43374</v>
      </c>
      <c r="C11" s="8">
        <v>43465</v>
      </c>
      <c r="D11" s="9" t="s">
        <v>91</v>
      </c>
      <c r="E11" s="23">
        <v>2</v>
      </c>
      <c r="F11" s="34" t="s">
        <v>134</v>
      </c>
      <c r="G11" s="34" t="s">
        <v>134</v>
      </c>
      <c r="H11" s="34" t="s">
        <v>135</v>
      </c>
      <c r="I11" s="29" t="s">
        <v>136</v>
      </c>
      <c r="J11" s="29" t="s">
        <v>137</v>
      </c>
      <c r="K11" s="29" t="s">
        <v>138</v>
      </c>
      <c r="L11" s="9" t="s">
        <v>101</v>
      </c>
      <c r="M11" s="11" t="s">
        <v>119</v>
      </c>
      <c r="N11" s="9" t="s">
        <v>103</v>
      </c>
      <c r="O11" s="11"/>
      <c r="P11" s="14"/>
      <c r="Q11" s="11"/>
      <c r="R11" s="11"/>
      <c r="S11" s="11"/>
      <c r="T11" s="11"/>
      <c r="U11" s="11"/>
      <c r="V11" s="11"/>
      <c r="W11" s="11"/>
      <c r="X11" s="15"/>
      <c r="Y11" s="15"/>
      <c r="Z11" s="29">
        <v>4</v>
      </c>
      <c r="AA11" s="16">
        <v>0</v>
      </c>
      <c r="AB11" s="14"/>
      <c r="AC11" s="17">
        <v>43374</v>
      </c>
      <c r="AD11" s="18" t="s">
        <v>120</v>
      </c>
      <c r="AE11" s="29">
        <v>4</v>
      </c>
      <c r="AF11" s="19" t="s">
        <v>121</v>
      </c>
      <c r="AG11" s="34" t="s">
        <v>135</v>
      </c>
      <c r="AH11" s="8">
        <v>43374</v>
      </c>
      <c r="AI11" s="8">
        <v>43465</v>
      </c>
      <c r="AJ11" s="21" t="s">
        <v>139</v>
      </c>
    </row>
    <row r="12" spans="1:36" s="32" customFormat="1" ht="36.75" x14ac:dyDescent="0.25">
      <c r="A12" s="6">
        <v>2018</v>
      </c>
      <c r="B12" s="7">
        <v>43374</v>
      </c>
      <c r="C12" s="8">
        <v>43465</v>
      </c>
      <c r="D12" s="9" t="s">
        <v>91</v>
      </c>
      <c r="E12" s="35">
        <v>4</v>
      </c>
      <c r="F12" s="10" t="s">
        <v>140</v>
      </c>
      <c r="G12" s="10" t="s">
        <v>141</v>
      </c>
      <c r="H12" s="10" t="s">
        <v>142</v>
      </c>
      <c r="I12" s="12" t="s">
        <v>143</v>
      </c>
      <c r="J12" s="10" t="s">
        <v>144</v>
      </c>
      <c r="K12" s="10" t="s">
        <v>145</v>
      </c>
      <c r="L12" s="9" t="s">
        <v>101</v>
      </c>
      <c r="M12" s="36" t="s">
        <v>146</v>
      </c>
      <c r="N12" s="9" t="s">
        <v>103</v>
      </c>
      <c r="O12" s="37">
        <v>0</v>
      </c>
      <c r="P12" s="38">
        <v>63</v>
      </c>
      <c r="Q12" s="29" t="s">
        <v>147</v>
      </c>
      <c r="R12" s="29" t="s">
        <v>131</v>
      </c>
      <c r="S12" s="29" t="s">
        <v>148</v>
      </c>
      <c r="T12" s="29" t="s">
        <v>147</v>
      </c>
      <c r="U12" s="29" t="s">
        <v>131</v>
      </c>
      <c r="V12" s="29" t="s">
        <v>149</v>
      </c>
      <c r="W12" s="29" t="s">
        <v>150</v>
      </c>
      <c r="X12" s="8">
        <v>43430</v>
      </c>
      <c r="Y12" s="8">
        <v>43430</v>
      </c>
      <c r="Z12" s="29">
        <v>5</v>
      </c>
      <c r="AA12" s="39">
        <v>63</v>
      </c>
      <c r="AB12" s="27">
        <v>0</v>
      </c>
      <c r="AC12" s="40">
        <v>43465</v>
      </c>
      <c r="AD12" s="18" t="s">
        <v>120</v>
      </c>
      <c r="AE12" s="29">
        <v>5</v>
      </c>
      <c r="AF12" s="19" t="s">
        <v>121</v>
      </c>
      <c r="AG12" s="41" t="s">
        <v>151</v>
      </c>
      <c r="AH12" s="8">
        <v>43374</v>
      </c>
      <c r="AI12" s="8">
        <v>43465</v>
      </c>
      <c r="AJ12" s="23"/>
    </row>
    <row r="13" spans="1:36" s="32" customFormat="1" ht="51" x14ac:dyDescent="0.25">
      <c r="A13" s="6">
        <v>2018</v>
      </c>
      <c r="B13" s="7">
        <v>43374</v>
      </c>
      <c r="C13" s="8">
        <v>43465</v>
      </c>
      <c r="D13" s="9" t="s">
        <v>91</v>
      </c>
      <c r="E13" s="42">
        <v>2</v>
      </c>
      <c r="F13" s="42" t="s">
        <v>152</v>
      </c>
      <c r="G13" s="42" t="s">
        <v>152</v>
      </c>
      <c r="H13" s="42" t="s">
        <v>152</v>
      </c>
      <c r="I13" s="33" t="s">
        <v>153</v>
      </c>
      <c r="J13" s="25" t="s">
        <v>154</v>
      </c>
      <c r="K13" s="33" t="s">
        <v>155</v>
      </c>
      <c r="L13" s="9" t="s">
        <v>101</v>
      </c>
      <c r="M13" s="11" t="s">
        <v>119</v>
      </c>
      <c r="N13" s="9" t="s">
        <v>103</v>
      </c>
      <c r="O13" s="11"/>
      <c r="P13" s="14"/>
      <c r="Q13" s="11"/>
      <c r="R13" s="11"/>
      <c r="S13" s="11"/>
      <c r="T13" s="11"/>
      <c r="U13" s="11"/>
      <c r="V13" s="11"/>
      <c r="W13" s="11"/>
      <c r="X13" s="15"/>
      <c r="Y13" s="15"/>
      <c r="Z13" s="29">
        <v>6</v>
      </c>
      <c r="AA13" s="16">
        <v>0</v>
      </c>
      <c r="AB13" s="14"/>
      <c r="AC13" s="40">
        <v>43465</v>
      </c>
      <c r="AD13" s="18" t="s">
        <v>120</v>
      </c>
      <c r="AE13" s="29">
        <v>6</v>
      </c>
      <c r="AF13" s="19" t="s">
        <v>121</v>
      </c>
      <c r="AG13" s="31" t="s">
        <v>156</v>
      </c>
      <c r="AH13" s="8">
        <v>43374</v>
      </c>
      <c r="AI13" s="8">
        <v>43465</v>
      </c>
      <c r="AJ13" s="21" t="s">
        <v>157</v>
      </c>
    </row>
    <row r="14" spans="1:36" s="32" customFormat="1" ht="48.75" x14ac:dyDescent="0.25">
      <c r="A14" s="6">
        <v>2018</v>
      </c>
      <c r="B14" s="7">
        <v>43374</v>
      </c>
      <c r="C14" s="8">
        <v>43465</v>
      </c>
      <c r="D14" s="9" t="s">
        <v>91</v>
      </c>
      <c r="E14" s="43">
        <v>4</v>
      </c>
      <c r="F14" s="43" t="s">
        <v>158</v>
      </c>
      <c r="G14" s="43" t="s">
        <v>158</v>
      </c>
      <c r="H14" s="12" t="s">
        <v>159</v>
      </c>
      <c r="I14" s="10" t="s">
        <v>160</v>
      </c>
      <c r="J14" s="10" t="s">
        <v>161</v>
      </c>
      <c r="K14" s="10" t="s">
        <v>162</v>
      </c>
      <c r="L14" s="9" t="s">
        <v>101</v>
      </c>
      <c r="M14" s="44" t="s">
        <v>163</v>
      </c>
      <c r="N14" s="9" t="s">
        <v>103</v>
      </c>
      <c r="O14" s="45">
        <v>0</v>
      </c>
      <c r="P14" s="46">
        <v>0</v>
      </c>
      <c r="Q14" s="45" t="s">
        <v>164</v>
      </c>
      <c r="R14" s="45" t="s">
        <v>165</v>
      </c>
      <c r="S14" s="10" t="s">
        <v>166</v>
      </c>
      <c r="T14" s="45" t="s">
        <v>164</v>
      </c>
      <c r="U14" s="45" t="s">
        <v>167</v>
      </c>
      <c r="V14" s="45" t="s">
        <v>167</v>
      </c>
      <c r="W14" s="44" t="s">
        <v>168</v>
      </c>
      <c r="X14" s="47">
        <v>43792</v>
      </c>
      <c r="Y14" s="47">
        <v>43427</v>
      </c>
      <c r="Z14" s="43">
        <v>7</v>
      </c>
      <c r="AA14" s="48">
        <f>74+172</f>
        <v>246</v>
      </c>
      <c r="AB14" s="46">
        <v>0</v>
      </c>
      <c r="AC14" s="49">
        <v>43427</v>
      </c>
      <c r="AD14" s="18" t="s">
        <v>120</v>
      </c>
      <c r="AE14" s="43">
        <v>7</v>
      </c>
      <c r="AF14" s="19" t="s">
        <v>121</v>
      </c>
      <c r="AG14" s="12" t="s">
        <v>159</v>
      </c>
      <c r="AH14" s="8">
        <v>43374</v>
      </c>
      <c r="AI14" s="8">
        <v>43465</v>
      </c>
      <c r="AJ14" s="50"/>
    </row>
    <row r="15" spans="1:36" ht="48.75" x14ac:dyDescent="0.25">
      <c r="A15" s="6">
        <v>2018</v>
      </c>
      <c r="B15" s="7">
        <v>43374</v>
      </c>
      <c r="C15" s="8">
        <v>43465</v>
      </c>
      <c r="D15" s="9" t="s">
        <v>91</v>
      </c>
      <c r="E15" s="43">
        <v>19</v>
      </c>
      <c r="F15" s="43" t="s">
        <v>169</v>
      </c>
      <c r="G15" s="43" t="s">
        <v>169</v>
      </c>
      <c r="H15" s="12" t="s">
        <v>159</v>
      </c>
      <c r="I15" s="10" t="s">
        <v>170</v>
      </c>
      <c r="J15" s="10" t="s">
        <v>171</v>
      </c>
      <c r="K15" s="10" t="s">
        <v>172</v>
      </c>
      <c r="L15" s="9" t="s">
        <v>101</v>
      </c>
      <c r="M15" s="44" t="s">
        <v>173</v>
      </c>
      <c r="N15" s="9" t="s">
        <v>103</v>
      </c>
      <c r="O15" s="45">
        <v>0</v>
      </c>
      <c r="P15" s="46">
        <v>0</v>
      </c>
      <c r="Q15" s="45" t="s">
        <v>164</v>
      </c>
      <c r="R15" s="45" t="s">
        <v>165</v>
      </c>
      <c r="S15" s="10" t="s">
        <v>166</v>
      </c>
      <c r="T15" s="45" t="s">
        <v>164</v>
      </c>
      <c r="U15" s="45" t="s">
        <v>167</v>
      </c>
      <c r="V15" s="45" t="s">
        <v>167</v>
      </c>
      <c r="W15" s="44" t="s">
        <v>174</v>
      </c>
      <c r="X15" s="47">
        <v>43795</v>
      </c>
      <c r="Y15" s="47">
        <v>43430</v>
      </c>
      <c r="Z15" s="43">
        <v>8</v>
      </c>
      <c r="AA15" s="48">
        <v>60</v>
      </c>
      <c r="AB15" s="46">
        <v>0</v>
      </c>
      <c r="AC15" s="49">
        <v>43430</v>
      </c>
      <c r="AD15" s="18" t="s">
        <v>120</v>
      </c>
      <c r="AE15" s="43">
        <v>8</v>
      </c>
      <c r="AF15" s="19" t="s">
        <v>121</v>
      </c>
      <c r="AG15" s="12" t="s">
        <v>159</v>
      </c>
      <c r="AH15" s="8">
        <v>43374</v>
      </c>
      <c r="AI15" s="8">
        <v>43465</v>
      </c>
      <c r="AJ15" s="50"/>
    </row>
    <row r="16" spans="1:36" ht="48.75" x14ac:dyDescent="0.25">
      <c r="A16" s="6">
        <v>2018</v>
      </c>
      <c r="B16" s="7">
        <v>43374</v>
      </c>
      <c r="C16" s="8">
        <v>43465</v>
      </c>
      <c r="D16" s="9" t="s">
        <v>91</v>
      </c>
      <c r="E16" s="43">
        <v>19</v>
      </c>
      <c r="F16" s="43" t="s">
        <v>169</v>
      </c>
      <c r="G16" s="43" t="s">
        <v>169</v>
      </c>
      <c r="H16" s="12" t="s">
        <v>159</v>
      </c>
      <c r="I16" s="10" t="s">
        <v>170</v>
      </c>
      <c r="J16" s="10" t="s">
        <v>171</v>
      </c>
      <c r="K16" s="10" t="s">
        <v>172</v>
      </c>
      <c r="L16" s="9" t="s">
        <v>101</v>
      </c>
      <c r="M16" s="44" t="s">
        <v>175</v>
      </c>
      <c r="N16" s="9" t="s">
        <v>103</v>
      </c>
      <c r="O16" s="45">
        <v>0</v>
      </c>
      <c r="P16" s="46">
        <v>0</v>
      </c>
      <c r="Q16" s="45" t="s">
        <v>164</v>
      </c>
      <c r="R16" s="45" t="s">
        <v>165</v>
      </c>
      <c r="S16" s="10" t="s">
        <v>166</v>
      </c>
      <c r="T16" s="45" t="s">
        <v>164</v>
      </c>
      <c r="U16" s="45" t="s">
        <v>176</v>
      </c>
      <c r="V16" s="45" t="s">
        <v>176</v>
      </c>
      <c r="W16" s="44" t="s">
        <v>177</v>
      </c>
      <c r="X16" s="47">
        <v>43796</v>
      </c>
      <c r="Y16" s="47">
        <v>43431</v>
      </c>
      <c r="Z16" s="43">
        <v>9</v>
      </c>
      <c r="AA16" s="48">
        <f>865.16+450</f>
        <v>1315.1599999999999</v>
      </c>
      <c r="AB16" s="46">
        <v>50</v>
      </c>
      <c r="AC16" s="49">
        <v>43431</v>
      </c>
      <c r="AD16" s="18" t="s">
        <v>120</v>
      </c>
      <c r="AE16" s="43">
        <v>9</v>
      </c>
      <c r="AF16" s="19" t="s">
        <v>121</v>
      </c>
      <c r="AG16" s="12" t="s">
        <v>159</v>
      </c>
      <c r="AH16" s="8">
        <v>43374</v>
      </c>
      <c r="AI16" s="8">
        <v>43465</v>
      </c>
      <c r="AJ16" s="51" t="s">
        <v>178</v>
      </c>
    </row>
    <row r="17" spans="1:36" ht="48.75" x14ac:dyDescent="0.25">
      <c r="A17" s="6">
        <v>2018</v>
      </c>
      <c r="B17" s="7">
        <v>43374</v>
      </c>
      <c r="C17" s="8">
        <v>43465</v>
      </c>
      <c r="D17" s="9" t="s">
        <v>91</v>
      </c>
      <c r="E17" s="43">
        <v>2</v>
      </c>
      <c r="F17" s="43" t="s">
        <v>179</v>
      </c>
      <c r="G17" s="43" t="s">
        <v>180</v>
      </c>
      <c r="H17" s="12" t="s">
        <v>159</v>
      </c>
      <c r="I17" s="10" t="s">
        <v>181</v>
      </c>
      <c r="J17" s="10" t="s">
        <v>182</v>
      </c>
      <c r="K17" s="10" t="s">
        <v>183</v>
      </c>
      <c r="L17" s="9" t="s">
        <v>101</v>
      </c>
      <c r="M17" s="44" t="s">
        <v>184</v>
      </c>
      <c r="N17" s="9" t="s">
        <v>103</v>
      </c>
      <c r="O17" s="45">
        <v>2</v>
      </c>
      <c r="P17" s="46">
        <v>0</v>
      </c>
      <c r="Q17" s="45" t="s">
        <v>164</v>
      </c>
      <c r="R17" s="45" t="s">
        <v>165</v>
      </c>
      <c r="S17" s="10" t="s">
        <v>166</v>
      </c>
      <c r="T17" s="45" t="s">
        <v>164</v>
      </c>
      <c r="U17" s="45" t="s">
        <v>167</v>
      </c>
      <c r="V17" s="45" t="s">
        <v>185</v>
      </c>
      <c r="W17" s="44" t="s">
        <v>186</v>
      </c>
      <c r="X17" s="47">
        <v>43797</v>
      </c>
      <c r="Y17" s="47">
        <v>43432</v>
      </c>
      <c r="Z17" s="43">
        <v>10</v>
      </c>
      <c r="AA17" s="48">
        <f>28+98</f>
        <v>126</v>
      </c>
      <c r="AB17" s="46">
        <v>0</v>
      </c>
      <c r="AC17" s="49">
        <v>43432</v>
      </c>
      <c r="AD17" s="18" t="s">
        <v>120</v>
      </c>
      <c r="AE17" s="43">
        <v>10</v>
      </c>
      <c r="AF17" s="19" t="s">
        <v>121</v>
      </c>
      <c r="AG17" s="12" t="s">
        <v>159</v>
      </c>
      <c r="AH17" s="8">
        <v>43374</v>
      </c>
      <c r="AI17" s="8">
        <v>43465</v>
      </c>
      <c r="AJ17" s="50"/>
    </row>
    <row r="18" spans="1:36" ht="48.75" x14ac:dyDescent="0.25">
      <c r="A18" s="6">
        <v>2018</v>
      </c>
      <c r="B18" s="7">
        <v>43374</v>
      </c>
      <c r="C18" s="8">
        <v>43465</v>
      </c>
      <c r="D18" s="9" t="s">
        <v>91</v>
      </c>
      <c r="E18" s="43">
        <v>19</v>
      </c>
      <c r="F18" s="43" t="s">
        <v>169</v>
      </c>
      <c r="G18" s="43" t="s">
        <v>169</v>
      </c>
      <c r="H18" s="12" t="s">
        <v>159</v>
      </c>
      <c r="I18" s="10" t="s">
        <v>170</v>
      </c>
      <c r="J18" s="10" t="s">
        <v>171</v>
      </c>
      <c r="K18" s="10" t="s">
        <v>172</v>
      </c>
      <c r="L18" s="9" t="s">
        <v>101</v>
      </c>
      <c r="M18" s="44" t="s">
        <v>175</v>
      </c>
      <c r="N18" s="9" t="s">
        <v>103</v>
      </c>
      <c r="O18" s="45">
        <v>0</v>
      </c>
      <c r="P18" s="46">
        <v>0</v>
      </c>
      <c r="Q18" s="45" t="s">
        <v>164</v>
      </c>
      <c r="R18" s="45" t="s">
        <v>165</v>
      </c>
      <c r="S18" s="10" t="s">
        <v>166</v>
      </c>
      <c r="T18" s="45" t="s">
        <v>164</v>
      </c>
      <c r="U18" s="45" t="s">
        <v>176</v>
      </c>
      <c r="V18" s="45" t="s">
        <v>176</v>
      </c>
      <c r="W18" s="44" t="s">
        <v>177</v>
      </c>
      <c r="X18" s="47">
        <v>43798</v>
      </c>
      <c r="Y18" s="47">
        <v>43433</v>
      </c>
      <c r="Z18" s="43">
        <v>11</v>
      </c>
      <c r="AA18" s="48">
        <f>396.01+739.33</f>
        <v>1135.3400000000001</v>
      </c>
      <c r="AB18" s="46">
        <v>103.99</v>
      </c>
      <c r="AC18" s="49">
        <v>43433</v>
      </c>
      <c r="AD18" s="18" t="s">
        <v>120</v>
      </c>
      <c r="AE18" s="43">
        <v>11</v>
      </c>
      <c r="AF18" s="19" t="s">
        <v>121</v>
      </c>
      <c r="AG18" s="12" t="s">
        <v>159</v>
      </c>
      <c r="AH18" s="8">
        <v>43374</v>
      </c>
      <c r="AI18" s="8">
        <v>43465</v>
      </c>
      <c r="AJ18" s="50"/>
    </row>
    <row r="19" spans="1:36" ht="48.75" x14ac:dyDescent="0.25">
      <c r="A19" s="6">
        <v>2018</v>
      </c>
      <c r="B19" s="7">
        <v>43374</v>
      </c>
      <c r="C19" s="8">
        <v>43465</v>
      </c>
      <c r="D19" s="9" t="s">
        <v>91</v>
      </c>
      <c r="E19" s="43">
        <v>4</v>
      </c>
      <c r="F19" s="43" t="s">
        <v>158</v>
      </c>
      <c r="G19" s="43" t="s">
        <v>158</v>
      </c>
      <c r="H19" s="12" t="s">
        <v>159</v>
      </c>
      <c r="I19" s="10" t="s">
        <v>160</v>
      </c>
      <c r="J19" s="10" t="s">
        <v>161</v>
      </c>
      <c r="K19" s="10" t="s">
        <v>162</v>
      </c>
      <c r="L19" s="9" t="s">
        <v>101</v>
      </c>
      <c r="M19" s="44" t="s">
        <v>173</v>
      </c>
      <c r="N19" s="9" t="s">
        <v>103</v>
      </c>
      <c r="O19" s="45">
        <v>1</v>
      </c>
      <c r="P19" s="46">
        <v>0</v>
      </c>
      <c r="Q19" s="45" t="s">
        <v>164</v>
      </c>
      <c r="R19" s="45" t="s">
        <v>165</v>
      </c>
      <c r="S19" s="10" t="s">
        <v>166</v>
      </c>
      <c r="T19" s="45" t="s">
        <v>164</v>
      </c>
      <c r="U19" s="45" t="s">
        <v>167</v>
      </c>
      <c r="V19" s="45" t="s">
        <v>167</v>
      </c>
      <c r="W19" s="44" t="s">
        <v>187</v>
      </c>
      <c r="X19" s="47">
        <v>43799</v>
      </c>
      <c r="Y19" s="47">
        <v>43434</v>
      </c>
      <c r="Z19" s="43">
        <v>12</v>
      </c>
      <c r="AA19" s="48">
        <f>44+79</f>
        <v>123</v>
      </c>
      <c r="AB19" s="46">
        <v>0</v>
      </c>
      <c r="AC19" s="49">
        <v>43434</v>
      </c>
      <c r="AD19" s="18" t="s">
        <v>120</v>
      </c>
      <c r="AE19" s="43">
        <v>12</v>
      </c>
      <c r="AF19" s="19" t="s">
        <v>121</v>
      </c>
      <c r="AG19" s="12" t="s">
        <v>159</v>
      </c>
      <c r="AH19" s="8">
        <v>43374</v>
      </c>
      <c r="AI19" s="8">
        <v>43465</v>
      </c>
      <c r="AJ19" s="50"/>
    </row>
    <row r="20" spans="1:36" ht="48.75" x14ac:dyDescent="0.25">
      <c r="A20" s="6">
        <v>2018</v>
      </c>
      <c r="B20" s="7">
        <v>43374</v>
      </c>
      <c r="C20" s="8">
        <v>43465</v>
      </c>
      <c r="D20" s="9" t="s">
        <v>91</v>
      </c>
      <c r="E20" s="43">
        <v>19</v>
      </c>
      <c r="F20" s="43" t="s">
        <v>169</v>
      </c>
      <c r="G20" s="43" t="s">
        <v>169</v>
      </c>
      <c r="H20" s="12" t="s">
        <v>159</v>
      </c>
      <c r="I20" s="10" t="s">
        <v>188</v>
      </c>
      <c r="J20" s="10" t="s">
        <v>189</v>
      </c>
      <c r="K20" s="10" t="s">
        <v>190</v>
      </c>
      <c r="L20" s="9" t="s">
        <v>101</v>
      </c>
      <c r="M20" s="44" t="s">
        <v>175</v>
      </c>
      <c r="N20" s="9" t="s">
        <v>103</v>
      </c>
      <c r="O20" s="45">
        <v>0</v>
      </c>
      <c r="P20" s="46">
        <v>0</v>
      </c>
      <c r="Q20" s="45" t="s">
        <v>164</v>
      </c>
      <c r="R20" s="45" t="s">
        <v>165</v>
      </c>
      <c r="S20" s="10" t="s">
        <v>166</v>
      </c>
      <c r="T20" s="45" t="s">
        <v>164</v>
      </c>
      <c r="U20" s="45" t="s">
        <v>176</v>
      </c>
      <c r="V20" s="45" t="s">
        <v>176</v>
      </c>
      <c r="W20" s="44" t="s">
        <v>191</v>
      </c>
      <c r="X20" s="47">
        <v>43810</v>
      </c>
      <c r="Y20" s="47">
        <v>43445</v>
      </c>
      <c r="Z20" s="43">
        <v>13</v>
      </c>
      <c r="AA20" s="48">
        <f>437.99+699.64</f>
        <v>1137.6300000000001</v>
      </c>
      <c r="AB20" s="46">
        <v>62.01</v>
      </c>
      <c r="AC20" s="49">
        <v>43445</v>
      </c>
      <c r="AD20" s="18" t="s">
        <v>120</v>
      </c>
      <c r="AE20" s="43">
        <v>13</v>
      </c>
      <c r="AF20" s="19" t="s">
        <v>121</v>
      </c>
      <c r="AG20" s="12" t="s">
        <v>159</v>
      </c>
      <c r="AH20" s="8">
        <v>43374</v>
      </c>
      <c r="AI20" s="8">
        <v>43465</v>
      </c>
      <c r="AJ20" s="50"/>
    </row>
    <row r="21" spans="1:36" s="60" customFormat="1" ht="60" x14ac:dyDescent="0.25">
      <c r="A21" s="6">
        <v>2018</v>
      </c>
      <c r="B21" s="7">
        <v>43374</v>
      </c>
      <c r="C21" s="8">
        <v>43465</v>
      </c>
      <c r="D21" s="9" t="s">
        <v>91</v>
      </c>
      <c r="E21" s="42">
        <v>1</v>
      </c>
      <c r="F21" s="42" t="s">
        <v>192</v>
      </c>
      <c r="G21" s="42" t="s">
        <v>192</v>
      </c>
      <c r="H21" s="42" t="s">
        <v>193</v>
      </c>
      <c r="I21" s="33" t="s">
        <v>194</v>
      </c>
      <c r="J21" s="25" t="s">
        <v>195</v>
      </c>
      <c r="K21" s="33" t="s">
        <v>196</v>
      </c>
      <c r="L21" s="9" t="s">
        <v>101</v>
      </c>
      <c r="M21" s="52" t="s">
        <v>197</v>
      </c>
      <c r="N21" s="9" t="s">
        <v>103</v>
      </c>
      <c r="O21" s="33">
        <v>0</v>
      </c>
      <c r="P21" s="53"/>
      <c r="Q21" s="54" t="s">
        <v>198</v>
      </c>
      <c r="R21" s="54" t="s">
        <v>165</v>
      </c>
      <c r="S21" s="54" t="s">
        <v>166</v>
      </c>
      <c r="T21" s="54" t="s">
        <v>198</v>
      </c>
      <c r="U21" s="54" t="s">
        <v>199</v>
      </c>
      <c r="V21" s="54" t="s">
        <v>199</v>
      </c>
      <c r="W21" s="52" t="s">
        <v>197</v>
      </c>
      <c r="X21" s="55">
        <v>43391</v>
      </c>
      <c r="Y21" s="55">
        <v>43391</v>
      </c>
      <c r="Z21" s="56">
        <v>14</v>
      </c>
      <c r="AA21" s="57">
        <v>154</v>
      </c>
      <c r="AB21" s="58">
        <v>0</v>
      </c>
      <c r="AC21" s="59">
        <v>43391</v>
      </c>
      <c r="AD21" s="18" t="s">
        <v>120</v>
      </c>
      <c r="AE21" s="56">
        <v>14</v>
      </c>
      <c r="AF21" s="19" t="s">
        <v>121</v>
      </c>
      <c r="AG21" s="31" t="s">
        <v>200</v>
      </c>
      <c r="AH21" s="8">
        <v>43374</v>
      </c>
      <c r="AI21" s="8">
        <v>43465</v>
      </c>
      <c r="AJ21" s="56"/>
    </row>
    <row r="22" spans="1:36" s="60" customFormat="1" ht="60" x14ac:dyDescent="0.25">
      <c r="A22" s="6">
        <v>2018</v>
      </c>
      <c r="B22" s="7">
        <v>43374</v>
      </c>
      <c r="C22" s="8">
        <v>43465</v>
      </c>
      <c r="D22" s="9" t="s">
        <v>91</v>
      </c>
      <c r="E22" s="42">
        <v>1</v>
      </c>
      <c r="F22" s="42" t="s">
        <v>192</v>
      </c>
      <c r="G22" s="42" t="s">
        <v>192</v>
      </c>
      <c r="H22" s="42" t="s">
        <v>193</v>
      </c>
      <c r="I22" s="33" t="s">
        <v>194</v>
      </c>
      <c r="J22" s="25" t="s">
        <v>195</v>
      </c>
      <c r="K22" s="33" t="s">
        <v>196</v>
      </c>
      <c r="L22" s="9" t="s">
        <v>101</v>
      </c>
      <c r="M22" s="52" t="s">
        <v>201</v>
      </c>
      <c r="N22" s="9" t="s">
        <v>103</v>
      </c>
      <c r="O22" s="33">
        <v>1</v>
      </c>
      <c r="P22" s="53"/>
      <c r="Q22" s="54" t="s">
        <v>198</v>
      </c>
      <c r="R22" s="54" t="s">
        <v>165</v>
      </c>
      <c r="S22" s="54" t="s">
        <v>166</v>
      </c>
      <c r="T22" s="54" t="s">
        <v>198</v>
      </c>
      <c r="U22" s="54" t="s">
        <v>165</v>
      </c>
      <c r="V22" s="54" t="s">
        <v>202</v>
      </c>
      <c r="W22" s="52" t="s">
        <v>201</v>
      </c>
      <c r="X22" s="55">
        <v>43340</v>
      </c>
      <c r="Y22" s="55">
        <v>43340</v>
      </c>
      <c r="Z22" s="56">
        <v>15</v>
      </c>
      <c r="AA22" s="57">
        <v>281</v>
      </c>
      <c r="AB22" s="58">
        <v>0</v>
      </c>
      <c r="AC22" s="59">
        <v>43398</v>
      </c>
      <c r="AD22" s="18" t="s">
        <v>120</v>
      </c>
      <c r="AE22" s="56">
        <v>15</v>
      </c>
      <c r="AF22" s="19" t="s">
        <v>121</v>
      </c>
      <c r="AG22" s="31" t="s">
        <v>200</v>
      </c>
      <c r="AH22" s="8">
        <v>43374</v>
      </c>
      <c r="AI22" s="8">
        <v>43465</v>
      </c>
      <c r="AJ22" s="61" t="s">
        <v>203</v>
      </c>
    </row>
    <row r="23" spans="1:36" s="60" customFormat="1" ht="60" x14ac:dyDescent="0.25">
      <c r="A23" s="6">
        <v>2018</v>
      </c>
      <c r="B23" s="7">
        <v>43374</v>
      </c>
      <c r="C23" s="8">
        <v>43465</v>
      </c>
      <c r="D23" s="9" t="s">
        <v>91</v>
      </c>
      <c r="E23" s="42">
        <v>1</v>
      </c>
      <c r="F23" s="42" t="s">
        <v>192</v>
      </c>
      <c r="G23" s="42" t="s">
        <v>192</v>
      </c>
      <c r="H23" s="42" t="s">
        <v>193</v>
      </c>
      <c r="I23" s="33" t="s">
        <v>194</v>
      </c>
      <c r="J23" s="25" t="s">
        <v>195</v>
      </c>
      <c r="K23" s="33" t="s">
        <v>196</v>
      </c>
      <c r="L23" s="9" t="s">
        <v>101</v>
      </c>
      <c r="M23" s="52" t="s">
        <v>204</v>
      </c>
      <c r="N23" s="9" t="s">
        <v>103</v>
      </c>
      <c r="O23" s="33">
        <v>0</v>
      </c>
      <c r="P23" s="53"/>
      <c r="Q23" s="54" t="s">
        <v>198</v>
      </c>
      <c r="R23" s="54" t="s">
        <v>165</v>
      </c>
      <c r="S23" s="54" t="s">
        <v>166</v>
      </c>
      <c r="T23" s="54" t="s">
        <v>198</v>
      </c>
      <c r="U23" s="54" t="s">
        <v>165</v>
      </c>
      <c r="V23" s="54" t="s">
        <v>166</v>
      </c>
      <c r="W23" s="52" t="s">
        <v>204</v>
      </c>
      <c r="X23" s="55">
        <v>43382</v>
      </c>
      <c r="Y23" s="55">
        <v>43382</v>
      </c>
      <c r="Z23" s="56">
        <v>16</v>
      </c>
      <c r="AA23" s="57">
        <v>231</v>
      </c>
      <c r="AB23" s="58">
        <v>0</v>
      </c>
      <c r="AC23" s="59">
        <v>43418</v>
      </c>
      <c r="AD23" s="18" t="s">
        <v>120</v>
      </c>
      <c r="AE23" s="56">
        <v>16</v>
      </c>
      <c r="AF23" s="19" t="s">
        <v>121</v>
      </c>
      <c r="AG23" s="31" t="s">
        <v>200</v>
      </c>
      <c r="AH23" s="8">
        <v>43374</v>
      </c>
      <c r="AI23" s="8">
        <v>43465</v>
      </c>
      <c r="AJ23" s="61" t="s">
        <v>205</v>
      </c>
    </row>
    <row r="24" spans="1:36" s="60" customFormat="1" ht="60" x14ac:dyDescent="0.25">
      <c r="A24" s="6">
        <v>2018</v>
      </c>
      <c r="B24" s="7">
        <v>43374</v>
      </c>
      <c r="C24" s="8">
        <v>43465</v>
      </c>
      <c r="D24" s="9" t="s">
        <v>91</v>
      </c>
      <c r="E24" s="42">
        <v>1</v>
      </c>
      <c r="F24" s="42" t="s">
        <v>192</v>
      </c>
      <c r="G24" s="42" t="s">
        <v>192</v>
      </c>
      <c r="H24" s="42" t="s">
        <v>193</v>
      </c>
      <c r="I24" s="33" t="s">
        <v>194</v>
      </c>
      <c r="J24" s="25" t="s">
        <v>195</v>
      </c>
      <c r="K24" s="33" t="s">
        <v>196</v>
      </c>
      <c r="L24" s="9" t="s">
        <v>101</v>
      </c>
      <c r="M24" s="52" t="s">
        <v>206</v>
      </c>
      <c r="N24" s="9" t="s">
        <v>103</v>
      </c>
      <c r="O24" s="33">
        <v>0</v>
      </c>
      <c r="P24" s="53"/>
      <c r="Q24" s="54" t="s">
        <v>198</v>
      </c>
      <c r="R24" s="54" t="s">
        <v>165</v>
      </c>
      <c r="S24" s="54" t="s">
        <v>166</v>
      </c>
      <c r="T24" s="54" t="s">
        <v>198</v>
      </c>
      <c r="U24" s="54" t="s">
        <v>165</v>
      </c>
      <c r="V24" s="54" t="s">
        <v>165</v>
      </c>
      <c r="W24" s="52" t="s">
        <v>206</v>
      </c>
      <c r="X24" s="55">
        <v>43424</v>
      </c>
      <c r="Y24" s="55">
        <v>43424</v>
      </c>
      <c r="Z24" s="56">
        <v>17</v>
      </c>
      <c r="AA24" s="57">
        <v>98</v>
      </c>
      <c r="AB24" s="58">
        <v>0</v>
      </c>
      <c r="AC24" s="59">
        <v>43437</v>
      </c>
      <c r="AD24" s="18" t="s">
        <v>120</v>
      </c>
      <c r="AE24" s="56">
        <v>17</v>
      </c>
      <c r="AF24" s="19" t="s">
        <v>121</v>
      </c>
      <c r="AG24" s="31" t="s">
        <v>200</v>
      </c>
      <c r="AH24" s="8">
        <v>43374</v>
      </c>
      <c r="AI24" s="8">
        <v>43465</v>
      </c>
      <c r="AJ24" s="56"/>
    </row>
    <row r="25" spans="1:36" s="60" customFormat="1" ht="72" x14ac:dyDescent="0.25">
      <c r="A25" s="6">
        <v>2018</v>
      </c>
      <c r="B25" s="7">
        <v>43374</v>
      </c>
      <c r="C25" s="8">
        <v>43465</v>
      </c>
      <c r="D25" s="9" t="s">
        <v>91</v>
      </c>
      <c r="E25" s="42">
        <v>1</v>
      </c>
      <c r="F25" s="42" t="s">
        <v>192</v>
      </c>
      <c r="G25" s="42" t="s">
        <v>192</v>
      </c>
      <c r="H25" s="42" t="s">
        <v>193</v>
      </c>
      <c r="I25" s="33" t="s">
        <v>194</v>
      </c>
      <c r="J25" s="25" t="s">
        <v>195</v>
      </c>
      <c r="K25" s="33" t="s">
        <v>196</v>
      </c>
      <c r="L25" s="9" t="s">
        <v>101</v>
      </c>
      <c r="M25" s="52" t="s">
        <v>207</v>
      </c>
      <c r="N25" s="9" t="s">
        <v>103</v>
      </c>
      <c r="O25" s="33">
        <v>1</v>
      </c>
      <c r="P25" s="53"/>
      <c r="Q25" s="54" t="s">
        <v>198</v>
      </c>
      <c r="R25" s="54" t="s">
        <v>165</v>
      </c>
      <c r="S25" s="54" t="s">
        <v>166</v>
      </c>
      <c r="T25" s="54" t="s">
        <v>198</v>
      </c>
      <c r="U25" s="54" t="s">
        <v>198</v>
      </c>
      <c r="V25" s="54" t="s">
        <v>198</v>
      </c>
      <c r="W25" s="52" t="s">
        <v>207</v>
      </c>
      <c r="X25" s="55">
        <v>43430</v>
      </c>
      <c r="Y25" s="55">
        <v>43431</v>
      </c>
      <c r="Z25" s="56">
        <v>18</v>
      </c>
      <c r="AA25" s="57">
        <v>573</v>
      </c>
      <c r="AB25" s="58">
        <v>27</v>
      </c>
      <c r="AC25" s="59">
        <v>43437</v>
      </c>
      <c r="AD25" s="18" t="s">
        <v>120</v>
      </c>
      <c r="AE25" s="56">
        <v>18</v>
      </c>
      <c r="AF25" s="19" t="s">
        <v>121</v>
      </c>
      <c r="AG25" s="31" t="s">
        <v>200</v>
      </c>
      <c r="AH25" s="8">
        <v>43374</v>
      </c>
      <c r="AI25" s="8">
        <v>43465</v>
      </c>
      <c r="AJ25" s="56"/>
    </row>
    <row r="26" spans="1:36" s="60" customFormat="1" ht="72" x14ac:dyDescent="0.25">
      <c r="A26" s="6">
        <v>2018</v>
      </c>
      <c r="B26" s="7">
        <v>43374</v>
      </c>
      <c r="C26" s="8">
        <v>43465</v>
      </c>
      <c r="D26" s="9" t="s">
        <v>91</v>
      </c>
      <c r="E26" s="42">
        <v>1</v>
      </c>
      <c r="F26" s="42" t="s">
        <v>192</v>
      </c>
      <c r="G26" s="42" t="s">
        <v>192</v>
      </c>
      <c r="H26" s="42" t="s">
        <v>193</v>
      </c>
      <c r="I26" s="33" t="s">
        <v>194</v>
      </c>
      <c r="J26" s="25" t="s">
        <v>195</v>
      </c>
      <c r="K26" s="33" t="s">
        <v>196</v>
      </c>
      <c r="L26" s="9" t="s">
        <v>101</v>
      </c>
      <c r="M26" s="52" t="s">
        <v>207</v>
      </c>
      <c r="N26" s="9" t="s">
        <v>103</v>
      </c>
      <c r="O26" s="33">
        <v>1</v>
      </c>
      <c r="P26" s="53"/>
      <c r="Q26" s="54" t="s">
        <v>198</v>
      </c>
      <c r="R26" s="54" t="s">
        <v>165</v>
      </c>
      <c r="S26" s="54" t="s">
        <v>166</v>
      </c>
      <c r="T26" s="54" t="s">
        <v>198</v>
      </c>
      <c r="U26" s="54" t="s">
        <v>198</v>
      </c>
      <c r="V26" s="54" t="s">
        <v>198</v>
      </c>
      <c r="W26" s="52" t="s">
        <v>207</v>
      </c>
      <c r="X26" s="55">
        <v>43430</v>
      </c>
      <c r="Y26" s="55">
        <v>43431</v>
      </c>
      <c r="Z26" s="56">
        <v>19</v>
      </c>
      <c r="AA26" s="57">
        <v>2436</v>
      </c>
      <c r="AB26" s="58">
        <v>14</v>
      </c>
      <c r="AC26" s="59">
        <v>43437</v>
      </c>
      <c r="AD26" s="18" t="s">
        <v>120</v>
      </c>
      <c r="AE26" s="56">
        <v>19</v>
      </c>
      <c r="AF26" s="19" t="s">
        <v>121</v>
      </c>
      <c r="AG26" s="31" t="s">
        <v>200</v>
      </c>
      <c r="AH26" s="8">
        <v>43374</v>
      </c>
      <c r="AI26" s="8">
        <v>43465</v>
      </c>
      <c r="AJ26" s="56"/>
    </row>
    <row r="27" spans="1:36" s="60" customFormat="1" ht="72" x14ac:dyDescent="0.25">
      <c r="A27" s="6">
        <v>2018</v>
      </c>
      <c r="B27" s="7">
        <v>43374</v>
      </c>
      <c r="C27" s="8">
        <v>43465</v>
      </c>
      <c r="D27" s="9" t="s">
        <v>91</v>
      </c>
      <c r="E27" s="42">
        <v>1</v>
      </c>
      <c r="F27" s="42" t="s">
        <v>192</v>
      </c>
      <c r="G27" s="42" t="s">
        <v>192</v>
      </c>
      <c r="H27" s="42" t="s">
        <v>193</v>
      </c>
      <c r="I27" s="33" t="s">
        <v>194</v>
      </c>
      <c r="J27" s="25" t="s">
        <v>195</v>
      </c>
      <c r="K27" s="33" t="s">
        <v>196</v>
      </c>
      <c r="L27" s="9" t="s">
        <v>101</v>
      </c>
      <c r="M27" s="52" t="s">
        <v>207</v>
      </c>
      <c r="N27" s="9" t="s">
        <v>103</v>
      </c>
      <c r="O27" s="33">
        <v>1</v>
      </c>
      <c r="P27" s="53"/>
      <c r="Q27" s="54" t="s">
        <v>198</v>
      </c>
      <c r="R27" s="54" t="s">
        <v>165</v>
      </c>
      <c r="S27" s="54" t="s">
        <v>166</v>
      </c>
      <c r="T27" s="54" t="s">
        <v>198</v>
      </c>
      <c r="U27" s="54" t="s">
        <v>198</v>
      </c>
      <c r="V27" s="54" t="s">
        <v>198</v>
      </c>
      <c r="W27" s="52" t="s">
        <v>207</v>
      </c>
      <c r="X27" s="55">
        <v>43430</v>
      </c>
      <c r="Y27" s="55">
        <v>43431</v>
      </c>
      <c r="Z27" s="56">
        <v>20</v>
      </c>
      <c r="AA27" s="57">
        <v>861</v>
      </c>
      <c r="AB27" s="58">
        <v>39</v>
      </c>
      <c r="AC27" s="59">
        <v>43437</v>
      </c>
      <c r="AD27" s="18" t="s">
        <v>120</v>
      </c>
      <c r="AE27" s="56">
        <v>20</v>
      </c>
      <c r="AF27" s="19" t="s">
        <v>121</v>
      </c>
      <c r="AG27" s="31" t="s">
        <v>200</v>
      </c>
      <c r="AH27" s="8">
        <v>43374</v>
      </c>
      <c r="AI27" s="8">
        <v>43465</v>
      </c>
      <c r="AJ27" s="56"/>
    </row>
    <row r="28" spans="1:36" s="60" customFormat="1" ht="72" x14ac:dyDescent="0.25">
      <c r="A28" s="6">
        <v>2018</v>
      </c>
      <c r="B28" s="7">
        <v>43374</v>
      </c>
      <c r="C28" s="8">
        <v>43465</v>
      </c>
      <c r="D28" s="9" t="s">
        <v>91</v>
      </c>
      <c r="E28" s="42">
        <v>2</v>
      </c>
      <c r="F28" s="62" t="s">
        <v>208</v>
      </c>
      <c r="G28" s="62" t="s">
        <v>208</v>
      </c>
      <c r="H28" s="62" t="s">
        <v>193</v>
      </c>
      <c r="I28" s="63" t="s">
        <v>209</v>
      </c>
      <c r="J28" s="63" t="s">
        <v>210</v>
      </c>
      <c r="K28" s="64" t="s">
        <v>211</v>
      </c>
      <c r="L28" s="9" t="s">
        <v>101</v>
      </c>
      <c r="M28" s="52" t="s">
        <v>207</v>
      </c>
      <c r="N28" s="9" t="s">
        <v>103</v>
      </c>
      <c r="O28" s="33">
        <v>1</v>
      </c>
      <c r="P28" s="53"/>
      <c r="Q28" s="54" t="s">
        <v>198</v>
      </c>
      <c r="R28" s="54" t="s">
        <v>165</v>
      </c>
      <c r="S28" s="54" t="s">
        <v>166</v>
      </c>
      <c r="T28" s="54" t="s">
        <v>198</v>
      </c>
      <c r="U28" s="54" t="s">
        <v>198</v>
      </c>
      <c r="V28" s="54" t="s">
        <v>198</v>
      </c>
      <c r="W28" s="52" t="s">
        <v>207</v>
      </c>
      <c r="X28" s="55">
        <v>43430</v>
      </c>
      <c r="Y28" s="55">
        <v>43431</v>
      </c>
      <c r="Z28" s="56">
        <v>21</v>
      </c>
      <c r="AA28" s="57">
        <v>1766.72</v>
      </c>
      <c r="AB28" s="58">
        <v>33.28</v>
      </c>
      <c r="AC28" s="59">
        <v>43437</v>
      </c>
      <c r="AD28" s="18" t="s">
        <v>120</v>
      </c>
      <c r="AE28" s="56">
        <v>21</v>
      </c>
      <c r="AF28" s="19" t="s">
        <v>121</v>
      </c>
      <c r="AG28" s="31" t="s">
        <v>200</v>
      </c>
      <c r="AH28" s="8">
        <v>43374</v>
      </c>
      <c r="AI28" s="8">
        <v>43465</v>
      </c>
      <c r="AJ28" s="56"/>
    </row>
    <row r="29" spans="1:36" s="60" customFormat="1" ht="72" x14ac:dyDescent="0.25">
      <c r="A29" s="6">
        <v>2018</v>
      </c>
      <c r="B29" s="7">
        <v>43374</v>
      </c>
      <c r="C29" s="8">
        <v>43465</v>
      </c>
      <c r="D29" s="9" t="s">
        <v>91</v>
      </c>
      <c r="E29" s="42">
        <v>1</v>
      </c>
      <c r="F29" s="42" t="s">
        <v>192</v>
      </c>
      <c r="G29" s="42" t="s">
        <v>192</v>
      </c>
      <c r="H29" s="42" t="s">
        <v>193</v>
      </c>
      <c r="I29" s="33" t="s">
        <v>194</v>
      </c>
      <c r="J29" s="25" t="s">
        <v>195</v>
      </c>
      <c r="K29" s="33" t="s">
        <v>196</v>
      </c>
      <c r="L29" s="9" t="s">
        <v>101</v>
      </c>
      <c r="M29" s="52" t="s">
        <v>207</v>
      </c>
      <c r="N29" s="9" t="s">
        <v>103</v>
      </c>
      <c r="O29" s="33">
        <v>1</v>
      </c>
      <c r="P29" s="53"/>
      <c r="Q29" s="54" t="s">
        <v>198</v>
      </c>
      <c r="R29" s="54" t="s">
        <v>165</v>
      </c>
      <c r="S29" s="54" t="s">
        <v>166</v>
      </c>
      <c r="T29" s="54" t="s">
        <v>198</v>
      </c>
      <c r="U29" s="54" t="s">
        <v>198</v>
      </c>
      <c r="V29" s="54" t="s">
        <v>198</v>
      </c>
      <c r="W29" s="52" t="s">
        <v>207</v>
      </c>
      <c r="X29" s="55">
        <v>43430</v>
      </c>
      <c r="Y29" s="55">
        <v>43431</v>
      </c>
      <c r="Z29" s="56">
        <v>22</v>
      </c>
      <c r="AA29" s="57">
        <v>944.67</v>
      </c>
      <c r="AB29" s="58">
        <v>0</v>
      </c>
      <c r="AC29" s="59">
        <v>43437</v>
      </c>
      <c r="AD29" s="18" t="s">
        <v>120</v>
      </c>
      <c r="AE29" s="56">
        <v>22</v>
      </c>
      <c r="AF29" s="19" t="s">
        <v>121</v>
      </c>
      <c r="AG29" s="31" t="s">
        <v>200</v>
      </c>
      <c r="AH29" s="8">
        <v>43374</v>
      </c>
      <c r="AI29" s="8">
        <v>43465</v>
      </c>
      <c r="AJ29" s="56"/>
    </row>
    <row r="30" spans="1:36" s="60" customFormat="1" ht="24" x14ac:dyDescent="0.25">
      <c r="A30" s="6">
        <v>2018</v>
      </c>
      <c r="B30" s="7">
        <v>43374</v>
      </c>
      <c r="C30" s="8">
        <v>43465</v>
      </c>
      <c r="D30" s="9" t="s">
        <v>91</v>
      </c>
      <c r="E30" s="29">
        <v>11</v>
      </c>
      <c r="F30" s="24" t="s">
        <v>212</v>
      </c>
      <c r="G30" s="24" t="s">
        <v>212</v>
      </c>
      <c r="H30" s="24" t="s">
        <v>193</v>
      </c>
      <c r="I30" s="24" t="s">
        <v>213</v>
      </c>
      <c r="J30" s="24" t="s">
        <v>214</v>
      </c>
      <c r="K30" s="24" t="s">
        <v>215</v>
      </c>
      <c r="L30" s="9" t="s">
        <v>101</v>
      </c>
      <c r="M30" s="24" t="s">
        <v>216</v>
      </c>
      <c r="N30" s="9" t="s">
        <v>103</v>
      </c>
      <c r="O30" s="65">
        <v>1</v>
      </c>
      <c r="P30" s="66">
        <v>156</v>
      </c>
      <c r="Q30" s="54" t="s">
        <v>198</v>
      </c>
      <c r="R30" s="24" t="s">
        <v>131</v>
      </c>
      <c r="S30" s="24" t="s">
        <v>132</v>
      </c>
      <c r="T30" s="24" t="s">
        <v>130</v>
      </c>
      <c r="U30" s="24" t="s">
        <v>131</v>
      </c>
      <c r="V30" s="24" t="s">
        <v>131</v>
      </c>
      <c r="W30" s="24" t="s">
        <v>217</v>
      </c>
      <c r="X30" s="49">
        <v>43440</v>
      </c>
      <c r="Y30" s="49">
        <v>43440</v>
      </c>
      <c r="Z30" s="42">
        <v>23</v>
      </c>
      <c r="AA30" s="67">
        <v>156</v>
      </c>
      <c r="AB30" s="58">
        <v>0</v>
      </c>
      <c r="AC30" s="17">
        <v>43465</v>
      </c>
      <c r="AD30" s="18" t="s">
        <v>120</v>
      </c>
      <c r="AE30" s="42">
        <v>23</v>
      </c>
      <c r="AF30" s="19" t="s">
        <v>121</v>
      </c>
      <c r="AG30" s="31" t="s">
        <v>200</v>
      </c>
      <c r="AH30" s="8">
        <v>43374</v>
      </c>
      <c r="AI30" s="8">
        <v>43465</v>
      </c>
      <c r="AJ30" s="56"/>
    </row>
    <row r="31" spans="1:36" s="60" customFormat="1" ht="24.75" x14ac:dyDescent="0.25">
      <c r="A31" s="6">
        <v>2018</v>
      </c>
      <c r="B31" s="7">
        <v>43374</v>
      </c>
      <c r="C31" s="8">
        <v>43465</v>
      </c>
      <c r="D31" s="9" t="s">
        <v>91</v>
      </c>
      <c r="E31" s="29">
        <v>10</v>
      </c>
      <c r="F31" s="10" t="s">
        <v>218</v>
      </c>
      <c r="G31" s="10" t="s">
        <v>219</v>
      </c>
      <c r="H31" s="10" t="s">
        <v>220</v>
      </c>
      <c r="I31" s="12" t="s">
        <v>221</v>
      </c>
      <c r="J31" s="10" t="s">
        <v>222</v>
      </c>
      <c r="K31" s="10" t="s">
        <v>223</v>
      </c>
      <c r="L31" s="9" t="s">
        <v>101</v>
      </c>
      <c r="M31" s="36" t="s">
        <v>224</v>
      </c>
      <c r="N31" s="9" t="s">
        <v>103</v>
      </c>
      <c r="O31" s="10">
        <v>0</v>
      </c>
      <c r="P31" s="68">
        <v>186</v>
      </c>
      <c r="Q31" s="24" t="s">
        <v>130</v>
      </c>
      <c r="R31" s="24" t="s">
        <v>131</v>
      </c>
      <c r="S31" s="24" t="s">
        <v>132</v>
      </c>
      <c r="T31" s="24" t="s">
        <v>130</v>
      </c>
      <c r="U31" s="24" t="s">
        <v>131</v>
      </c>
      <c r="V31" s="24" t="s">
        <v>131</v>
      </c>
      <c r="W31" s="24" t="s">
        <v>224</v>
      </c>
      <c r="X31" s="49">
        <v>43396</v>
      </c>
      <c r="Y31" s="49">
        <v>43396</v>
      </c>
      <c r="Z31" s="56">
        <v>24</v>
      </c>
      <c r="AA31" s="69">
        <v>186</v>
      </c>
      <c r="AB31" s="70">
        <v>0</v>
      </c>
      <c r="AC31" s="40">
        <v>43403</v>
      </c>
      <c r="AD31" s="18" t="s">
        <v>120</v>
      </c>
      <c r="AE31" s="71">
        <v>24</v>
      </c>
      <c r="AF31" s="19" t="s">
        <v>121</v>
      </c>
      <c r="AG31" s="41" t="s">
        <v>220</v>
      </c>
      <c r="AH31" s="8">
        <v>43374</v>
      </c>
      <c r="AI31" s="8">
        <v>43465</v>
      </c>
      <c r="AJ31" s="56"/>
    </row>
    <row r="32" spans="1:36" ht="24.75" x14ac:dyDescent="0.25">
      <c r="A32" s="6">
        <v>2018</v>
      </c>
      <c r="B32" s="7">
        <v>43374</v>
      </c>
      <c r="C32" s="8">
        <v>43465</v>
      </c>
      <c r="D32" s="9" t="s">
        <v>91</v>
      </c>
      <c r="E32" s="29">
        <v>4</v>
      </c>
      <c r="F32" s="10" t="s">
        <v>225</v>
      </c>
      <c r="G32" s="10" t="s">
        <v>225</v>
      </c>
      <c r="H32" s="10" t="s">
        <v>220</v>
      </c>
      <c r="I32" s="12" t="s">
        <v>226</v>
      </c>
      <c r="J32" s="10" t="s">
        <v>227</v>
      </c>
      <c r="K32" s="10" t="s">
        <v>228</v>
      </c>
      <c r="L32" s="9" t="s">
        <v>101</v>
      </c>
      <c r="M32" s="36" t="s">
        <v>224</v>
      </c>
      <c r="N32" s="9" t="s">
        <v>103</v>
      </c>
      <c r="O32" s="10">
        <v>0</v>
      </c>
      <c r="P32" s="68">
        <v>186</v>
      </c>
      <c r="Q32" s="24" t="s">
        <v>130</v>
      </c>
      <c r="R32" s="24" t="s">
        <v>131</v>
      </c>
      <c r="S32" s="24" t="s">
        <v>132</v>
      </c>
      <c r="T32" s="24" t="s">
        <v>130</v>
      </c>
      <c r="U32" s="24" t="s">
        <v>131</v>
      </c>
      <c r="V32" s="24" t="s">
        <v>131</v>
      </c>
      <c r="W32" s="24" t="s">
        <v>224</v>
      </c>
      <c r="X32" s="49">
        <v>43418</v>
      </c>
      <c r="Y32" s="49">
        <v>43418</v>
      </c>
      <c r="Z32" s="56">
        <v>25</v>
      </c>
      <c r="AA32" s="69">
        <v>186</v>
      </c>
      <c r="AB32" s="70">
        <v>0</v>
      </c>
      <c r="AC32" s="40">
        <v>43432</v>
      </c>
      <c r="AD32" s="18" t="s">
        <v>120</v>
      </c>
      <c r="AE32" s="42">
        <v>25</v>
      </c>
      <c r="AF32" s="19" t="s">
        <v>121</v>
      </c>
      <c r="AG32" s="41" t="s">
        <v>220</v>
      </c>
      <c r="AH32" s="8">
        <v>43374</v>
      </c>
      <c r="AI32" s="8">
        <v>43465</v>
      </c>
      <c r="AJ32" s="56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F8" r:id="rId1"/>
    <hyperlink ref="AF9:AF32" r:id="rId2" display="https://drive.google.com/open?id=1ZMR2tntrO1CMdjTXCMJfApACKI-Bc370"/>
    <hyperlink ref="AD8" r:id="rId3"/>
    <hyperlink ref="AD9:AD32" r:id="rId4" display="https://drive.google.com/open?id=1sKVWroZqIBJ0x_r-FSoPOw0HVYQHj1wC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topLeftCell="D3" workbookViewId="0">
      <selection activeCell="D4" sqref="D4:D28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6" hidden="1" x14ac:dyDescent="0.25">
      <c r="B1" t="s">
        <v>7</v>
      </c>
      <c r="C1" t="s">
        <v>10</v>
      </c>
      <c r="D1" t="s">
        <v>12</v>
      </c>
    </row>
    <row r="2" spans="1:6" hidden="1" x14ac:dyDescent="0.25">
      <c r="B2" t="s">
        <v>105</v>
      </c>
      <c r="C2" t="s">
        <v>106</v>
      </c>
      <c r="D2" t="s">
        <v>107</v>
      </c>
    </row>
    <row r="3" spans="1:6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6" x14ac:dyDescent="0.25">
      <c r="A4" s="72">
        <v>1</v>
      </c>
      <c r="B4" s="79" t="s">
        <v>230</v>
      </c>
      <c r="C4" s="72" t="s">
        <v>231</v>
      </c>
      <c r="D4" s="86">
        <v>0</v>
      </c>
      <c r="E4" s="80"/>
      <c r="F4" s="80"/>
    </row>
    <row r="5" spans="1:6" x14ac:dyDescent="0.25">
      <c r="A5" s="72">
        <v>2</v>
      </c>
      <c r="B5" s="81">
        <v>5.00000702010144E+16</v>
      </c>
      <c r="C5" s="72" t="s">
        <v>232</v>
      </c>
      <c r="D5" s="87">
        <v>417.01</v>
      </c>
      <c r="E5" s="80"/>
      <c r="F5" s="80"/>
    </row>
    <row r="6" spans="1:6" x14ac:dyDescent="0.25">
      <c r="A6" s="72">
        <v>3</v>
      </c>
      <c r="B6" s="81">
        <v>5.00000700030144E+16</v>
      </c>
      <c r="C6" s="72" t="s">
        <v>232</v>
      </c>
      <c r="D6" s="87">
        <v>158</v>
      </c>
      <c r="E6" s="80"/>
      <c r="F6" s="80"/>
    </row>
    <row r="7" spans="1:6" x14ac:dyDescent="0.25">
      <c r="A7" s="72">
        <v>4</v>
      </c>
      <c r="B7" s="79" t="s">
        <v>233</v>
      </c>
      <c r="C7" s="72" t="s">
        <v>231</v>
      </c>
      <c r="D7" s="86">
        <v>0</v>
      </c>
      <c r="E7" s="80"/>
      <c r="F7" s="80"/>
    </row>
    <row r="8" spans="1:6" x14ac:dyDescent="0.25">
      <c r="A8" s="72">
        <v>5</v>
      </c>
      <c r="B8" s="82">
        <v>513703791</v>
      </c>
      <c r="C8" s="72" t="s">
        <v>234</v>
      </c>
      <c r="D8" s="88">
        <v>63</v>
      </c>
      <c r="E8" s="80"/>
      <c r="F8" s="80"/>
    </row>
    <row r="9" spans="1:6" x14ac:dyDescent="0.25">
      <c r="A9" s="74">
        <v>6</v>
      </c>
      <c r="B9" s="79" t="s">
        <v>235</v>
      </c>
      <c r="C9" s="72" t="s">
        <v>231</v>
      </c>
      <c r="D9" s="86">
        <v>0</v>
      </c>
      <c r="E9" s="80"/>
      <c r="F9" s="80"/>
    </row>
    <row r="10" spans="1:6" x14ac:dyDescent="0.25">
      <c r="A10" s="74">
        <v>7</v>
      </c>
      <c r="B10" s="83" t="s">
        <v>236</v>
      </c>
      <c r="C10" s="78" t="s">
        <v>237</v>
      </c>
      <c r="D10" s="89">
        <f>74+172</f>
        <v>246</v>
      </c>
      <c r="E10" s="80"/>
      <c r="F10" s="80"/>
    </row>
    <row r="11" spans="1:6" x14ac:dyDescent="0.25">
      <c r="A11" s="74">
        <v>8</v>
      </c>
      <c r="B11" s="83" t="s">
        <v>236</v>
      </c>
      <c r="C11" s="78" t="s">
        <v>237</v>
      </c>
      <c r="D11" s="89">
        <v>60</v>
      </c>
      <c r="E11" s="80"/>
      <c r="F11" s="80"/>
    </row>
    <row r="12" spans="1:6" x14ac:dyDescent="0.25">
      <c r="A12" s="74">
        <v>9</v>
      </c>
      <c r="B12" s="83" t="s">
        <v>236</v>
      </c>
      <c r="C12" s="78" t="s">
        <v>237</v>
      </c>
      <c r="D12" s="89">
        <f>865.16+450</f>
        <v>1315.1599999999999</v>
      </c>
      <c r="E12" s="80"/>
      <c r="F12" s="80"/>
    </row>
    <row r="13" spans="1:6" x14ac:dyDescent="0.25">
      <c r="A13" s="74">
        <v>10</v>
      </c>
      <c r="B13" s="83" t="s">
        <v>236</v>
      </c>
      <c r="C13" s="78" t="s">
        <v>237</v>
      </c>
      <c r="D13" s="89">
        <f>28+98</f>
        <v>126</v>
      </c>
      <c r="E13" s="80"/>
      <c r="F13" s="80"/>
    </row>
    <row r="14" spans="1:6" x14ac:dyDescent="0.25">
      <c r="A14" s="74">
        <v>11</v>
      </c>
      <c r="B14" s="83" t="s">
        <v>236</v>
      </c>
      <c r="C14" s="78" t="s">
        <v>237</v>
      </c>
      <c r="D14" s="89">
        <f>396.01+739.33</f>
        <v>1135.3400000000001</v>
      </c>
      <c r="E14" s="80"/>
      <c r="F14" s="80"/>
    </row>
    <row r="15" spans="1:6" x14ac:dyDescent="0.25">
      <c r="A15" s="74">
        <v>12</v>
      </c>
      <c r="B15" s="83" t="s">
        <v>236</v>
      </c>
      <c r="C15" s="78" t="s">
        <v>237</v>
      </c>
      <c r="D15" s="89">
        <f>44+79</f>
        <v>123</v>
      </c>
      <c r="E15" s="80"/>
      <c r="F15" s="80"/>
    </row>
    <row r="16" spans="1:6" x14ac:dyDescent="0.25">
      <c r="A16" s="74">
        <v>13</v>
      </c>
      <c r="B16" s="83" t="s">
        <v>236</v>
      </c>
      <c r="C16" s="78" t="s">
        <v>237</v>
      </c>
      <c r="D16" s="89">
        <f>437.99+699.64</f>
        <v>1137.6300000000001</v>
      </c>
      <c r="E16" s="80"/>
      <c r="F16" s="80"/>
    </row>
    <row r="17" spans="1:6" x14ac:dyDescent="0.25">
      <c r="A17" s="78">
        <v>14</v>
      </c>
      <c r="B17" s="84" t="s">
        <v>238</v>
      </c>
      <c r="C17" s="78" t="s">
        <v>239</v>
      </c>
      <c r="D17" s="90">
        <v>154</v>
      </c>
      <c r="E17" s="80"/>
      <c r="F17" s="80"/>
    </row>
    <row r="18" spans="1:6" x14ac:dyDescent="0.25">
      <c r="A18" s="78">
        <v>15</v>
      </c>
      <c r="B18" s="84" t="s">
        <v>238</v>
      </c>
      <c r="C18" s="78" t="s">
        <v>239</v>
      </c>
      <c r="D18" s="90">
        <v>281</v>
      </c>
      <c r="E18" s="80"/>
      <c r="F18" s="80"/>
    </row>
    <row r="19" spans="1:6" x14ac:dyDescent="0.25">
      <c r="A19" s="78">
        <v>16</v>
      </c>
      <c r="B19" s="84" t="s">
        <v>238</v>
      </c>
      <c r="C19" s="78" t="s">
        <v>239</v>
      </c>
      <c r="D19" s="90">
        <v>231</v>
      </c>
      <c r="E19" s="80"/>
      <c r="F19" s="80"/>
    </row>
    <row r="20" spans="1:6" x14ac:dyDescent="0.25">
      <c r="A20" s="78">
        <v>17</v>
      </c>
      <c r="B20" s="84" t="s">
        <v>238</v>
      </c>
      <c r="C20" s="78" t="s">
        <v>239</v>
      </c>
      <c r="D20" s="90">
        <v>98</v>
      </c>
      <c r="E20" s="80"/>
      <c r="F20" s="80"/>
    </row>
    <row r="21" spans="1:6" x14ac:dyDescent="0.25">
      <c r="A21" s="78">
        <v>18</v>
      </c>
      <c r="B21" s="84" t="s">
        <v>240</v>
      </c>
      <c r="C21" s="78" t="s">
        <v>241</v>
      </c>
      <c r="D21" s="90">
        <v>573</v>
      </c>
      <c r="E21" s="80"/>
      <c r="F21" s="80"/>
    </row>
    <row r="22" spans="1:6" x14ac:dyDescent="0.25">
      <c r="A22" s="78">
        <v>19</v>
      </c>
      <c r="B22" s="84" t="s">
        <v>240</v>
      </c>
      <c r="C22" s="78" t="s">
        <v>241</v>
      </c>
      <c r="D22" s="90">
        <v>2436</v>
      </c>
      <c r="E22" s="80"/>
      <c r="F22" s="80"/>
    </row>
    <row r="23" spans="1:6" x14ac:dyDescent="0.25">
      <c r="A23" s="78">
        <v>20</v>
      </c>
      <c r="B23" s="84" t="s">
        <v>240</v>
      </c>
      <c r="C23" s="78" t="s">
        <v>242</v>
      </c>
      <c r="D23" s="90">
        <v>861</v>
      </c>
      <c r="E23" s="80"/>
      <c r="F23" s="80"/>
    </row>
    <row r="24" spans="1:6" x14ac:dyDescent="0.25">
      <c r="A24" s="78">
        <v>21</v>
      </c>
      <c r="B24" s="84" t="s">
        <v>240</v>
      </c>
      <c r="C24" s="78" t="s">
        <v>241</v>
      </c>
      <c r="D24" s="90">
        <v>1766.72</v>
      </c>
      <c r="E24" s="80"/>
      <c r="F24" s="80"/>
    </row>
    <row r="25" spans="1:6" x14ac:dyDescent="0.25">
      <c r="A25" s="78">
        <v>22</v>
      </c>
      <c r="B25" s="84" t="s">
        <v>238</v>
      </c>
      <c r="C25" s="78" t="s">
        <v>239</v>
      </c>
      <c r="D25" s="90">
        <v>944.67</v>
      </c>
      <c r="E25" s="80"/>
      <c r="F25" s="80"/>
    </row>
    <row r="26" spans="1:6" x14ac:dyDescent="0.25">
      <c r="A26" s="77">
        <v>23</v>
      </c>
      <c r="B26" s="85">
        <v>4483</v>
      </c>
      <c r="C26" s="85" t="s">
        <v>243</v>
      </c>
      <c r="D26" s="91">
        <v>156</v>
      </c>
      <c r="E26" s="80"/>
      <c r="F26" s="80"/>
    </row>
    <row r="27" spans="1:6" x14ac:dyDescent="0.25">
      <c r="A27" s="77">
        <v>24</v>
      </c>
      <c r="B27" s="81">
        <v>3791</v>
      </c>
      <c r="C27" s="72" t="s">
        <v>244</v>
      </c>
      <c r="D27" s="86">
        <v>186</v>
      </c>
      <c r="E27" s="80"/>
      <c r="F27" s="80"/>
    </row>
    <row r="28" spans="1:6" x14ac:dyDescent="0.25">
      <c r="A28" s="77">
        <v>25</v>
      </c>
      <c r="B28" s="81">
        <v>3791</v>
      </c>
      <c r="C28" s="72" t="s">
        <v>244</v>
      </c>
      <c r="D28" s="86">
        <v>186</v>
      </c>
      <c r="E28" s="80"/>
      <c r="F28" s="80"/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topLeftCell="A3" workbookViewId="0">
      <selection activeCell="A4" sqref="A4:XFD28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72">
        <v>1</v>
      </c>
      <c r="B4" s="73" t="s">
        <v>229</v>
      </c>
    </row>
    <row r="5" spans="1:2" x14ac:dyDescent="0.25">
      <c r="A5" s="72">
        <v>2</v>
      </c>
      <c r="B5" s="73" t="s">
        <v>229</v>
      </c>
    </row>
    <row r="6" spans="1:2" x14ac:dyDescent="0.25">
      <c r="A6" s="72">
        <v>3</v>
      </c>
      <c r="B6" s="73" t="s">
        <v>229</v>
      </c>
    </row>
    <row r="7" spans="1:2" x14ac:dyDescent="0.25">
      <c r="A7" s="72">
        <v>4</v>
      </c>
      <c r="B7" s="73" t="s">
        <v>229</v>
      </c>
    </row>
    <row r="8" spans="1:2" x14ac:dyDescent="0.25">
      <c r="A8" s="72">
        <v>5</v>
      </c>
      <c r="B8" s="73" t="s">
        <v>229</v>
      </c>
    </row>
    <row r="9" spans="1:2" x14ac:dyDescent="0.25">
      <c r="A9" s="74">
        <v>6</v>
      </c>
      <c r="B9" s="73" t="s">
        <v>229</v>
      </c>
    </row>
    <row r="10" spans="1:2" x14ac:dyDescent="0.25">
      <c r="A10" s="74">
        <v>7</v>
      </c>
      <c r="B10" s="73" t="s">
        <v>229</v>
      </c>
    </row>
    <row r="11" spans="1:2" x14ac:dyDescent="0.25">
      <c r="A11" s="74">
        <v>8</v>
      </c>
      <c r="B11" s="73" t="s">
        <v>229</v>
      </c>
    </row>
    <row r="12" spans="1:2" x14ac:dyDescent="0.25">
      <c r="A12" s="75">
        <v>9</v>
      </c>
      <c r="B12" s="73" t="s">
        <v>229</v>
      </c>
    </row>
    <row r="13" spans="1:2" x14ac:dyDescent="0.25">
      <c r="A13" s="75">
        <v>10</v>
      </c>
      <c r="B13" s="73" t="s">
        <v>229</v>
      </c>
    </row>
    <row r="14" spans="1:2" x14ac:dyDescent="0.25">
      <c r="A14" s="76">
        <v>11</v>
      </c>
      <c r="B14" s="73" t="s">
        <v>229</v>
      </c>
    </row>
    <row r="15" spans="1:2" x14ac:dyDescent="0.25">
      <c r="A15" s="75">
        <v>12</v>
      </c>
      <c r="B15" s="73" t="s">
        <v>229</v>
      </c>
    </row>
    <row r="16" spans="1:2" x14ac:dyDescent="0.25">
      <c r="A16" s="77">
        <v>13</v>
      </c>
      <c r="B16" s="73" t="s">
        <v>229</v>
      </c>
    </row>
    <row r="17" spans="1:2" x14ac:dyDescent="0.25">
      <c r="A17" s="78">
        <v>14</v>
      </c>
      <c r="B17" s="73" t="s">
        <v>229</v>
      </c>
    </row>
    <row r="18" spans="1:2" x14ac:dyDescent="0.25">
      <c r="A18" s="78">
        <v>15</v>
      </c>
      <c r="B18" s="73" t="s">
        <v>229</v>
      </c>
    </row>
    <row r="19" spans="1:2" x14ac:dyDescent="0.25">
      <c r="A19" s="78">
        <v>16</v>
      </c>
      <c r="B19" s="73" t="s">
        <v>229</v>
      </c>
    </row>
    <row r="20" spans="1:2" x14ac:dyDescent="0.25">
      <c r="A20" s="78">
        <v>17</v>
      </c>
      <c r="B20" s="73" t="s">
        <v>229</v>
      </c>
    </row>
    <row r="21" spans="1:2" x14ac:dyDescent="0.25">
      <c r="A21" s="78">
        <v>18</v>
      </c>
      <c r="B21" s="73" t="s">
        <v>229</v>
      </c>
    </row>
    <row r="22" spans="1:2" x14ac:dyDescent="0.25">
      <c r="A22" s="78">
        <v>19</v>
      </c>
      <c r="B22" s="73" t="s">
        <v>229</v>
      </c>
    </row>
    <row r="23" spans="1:2" x14ac:dyDescent="0.25">
      <c r="A23" s="78">
        <v>20</v>
      </c>
      <c r="B23" s="73" t="s">
        <v>229</v>
      </c>
    </row>
    <row r="24" spans="1:2" x14ac:dyDescent="0.25">
      <c r="A24" s="78">
        <v>21</v>
      </c>
      <c r="B24" s="73" t="s">
        <v>229</v>
      </c>
    </row>
    <row r="25" spans="1:2" x14ac:dyDescent="0.25">
      <c r="A25" s="78">
        <v>22</v>
      </c>
      <c r="B25" s="73" t="s">
        <v>229</v>
      </c>
    </row>
    <row r="26" spans="1:2" x14ac:dyDescent="0.25">
      <c r="A26" s="77">
        <v>23</v>
      </c>
      <c r="B26" s="73" t="s">
        <v>229</v>
      </c>
    </row>
    <row r="27" spans="1:2" x14ac:dyDescent="0.25">
      <c r="A27" s="77">
        <v>24</v>
      </c>
      <c r="B27" s="73" t="s">
        <v>229</v>
      </c>
    </row>
    <row r="28" spans="1:2" x14ac:dyDescent="0.25">
      <c r="A28" s="77">
        <v>25</v>
      </c>
      <c r="B28" s="73" t="s">
        <v>229</v>
      </c>
    </row>
  </sheetData>
  <hyperlinks>
    <hyperlink ref="B4" r:id="rId1"/>
    <hyperlink ref="B5:B28" r:id="rId2" display="https://drive.google.com/open?id=1R5MwgmJlXHibg-w0mZpkOFv_jRyoTpA6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Tapia Tovar</cp:lastModifiedBy>
  <dcterms:created xsi:type="dcterms:W3CDTF">2019-02-13T20:25:23Z</dcterms:created>
  <dcterms:modified xsi:type="dcterms:W3CDTF">2019-02-13T20:43:24Z</dcterms:modified>
</cp:coreProperties>
</file>