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935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calcChain.xml><?xml version="1.0" encoding="utf-8"?>
<calcChain xmlns="http://schemas.openxmlformats.org/spreadsheetml/2006/main">
  <c r="AC8" i="1"/>
  <c r="AT9"/>
  <c r="AT8"/>
  <c r="AC9"/>
  <c r="AJ9"/>
  <c r="AJ8"/>
  <c r="AA8"/>
  <c r="AA9"/>
</calcChain>
</file>

<file path=xl/sharedStrings.xml><?xml version="1.0" encoding="utf-8"?>
<sst xmlns="http://schemas.openxmlformats.org/spreadsheetml/2006/main" count="810" uniqueCount="433">
  <si>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</si>
  <si>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</si>
  <si>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</si>
  <si>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</si>
  <si>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</si>
  <si>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</si>
  <si>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</si>
  <si>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</si>
  <si>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</si>
  <si>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</si>
  <si>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</si>
  <si>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</si>
  <si>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</si>
  <si>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</si>
  <si>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</si>
  <si>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</si>
  <si>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</si>
  <si>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</si>
  <si>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</si>
  <si>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</si>
  <si>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</si>
  <si>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</si>
  <si>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</si>
  <si>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</si>
  <si>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</si>
  <si>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</si>
  <si>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</si>
  <si>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</si>
  <si>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</si>
  <si>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</si>
  <si>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</si>
  <si>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</si>
  <si>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</si>
  <si>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</si>
  <si>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</si>
  <si>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</si>
  <si>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</si>
  <si>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</si>
  <si>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</si>
  <si>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</si>
  <si>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</si>
  <si>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</si>
  <si>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</si>
  <si>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</si>
  <si>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</si>
  <si>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</si>
  <si>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</si>
  <si>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</si>
  <si>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</si>
  <si>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</si>
  <si>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</si>
  <si>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</si>
  <si>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</si>
  <si>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</si>
  <si>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</si>
  <si>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</si>
  <si>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</si>
  <si>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</si>
  <si>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</si>
  <si>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</si>
  <si>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</si>
  <si>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</si>
  <si>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</si>
  <si>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</si>
  <si>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</si>
  <si>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</si>
  <si>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</si>
  <si>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</si>
  <si>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</si>
  <si>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</si>
  <si>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</si>
  <si>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</si>
  <si>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</si>
  <si>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</si>
  <si>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</si>
  <si>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</si>
  <si>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</si>
  <si>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</si>
  <si>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</si>
  <si>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</si>
  <si>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</si>
  <si>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</si>
  <si>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</si>
  <si>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</si>
  <si>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</si>
  <si>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</si>
  <si>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</si>
  <si>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</si>
  <si>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</si>
  <si>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</si>
  <si>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</si>
  <si>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</si>
  <si>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</si>
  <si>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</si>
  <si>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</si>
  <si>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</si>
  <si>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</si>
  <si>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</si>
  <si>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</si>
  <si>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</si>
  <si>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</si>
  <si>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</si>
  <si>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</si>
  <si>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</si>
  <si>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</si>
  <si>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</si>
  <si>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</si>
  <si>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</si>
  <si>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</si>
  <si>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</si>
  <si>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</si>
  <si>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</si>
  <si>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</si>
  <si>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</si>
  <si>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</si>
  <si>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</si>
  <si>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</si>
  <si>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</si>
  <si>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</si>
  <si>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</si>
  <si>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</si>
  <si>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</si>
  <si>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</si>
  <si>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</si>
  <si>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</si>
  <si>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</si>
  <si>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</si>
  <si>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</si>
  <si>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</si>
  <si>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</si>
  <si>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</si>
  <si>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</si>
  <si>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</si>
  <si>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</si>
  <si>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</si>
  <si>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</si>
  <si>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</si>
  <si>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</si>
  <si>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</si>
  <si>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</si>
  <si>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</si>
  <si>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</si>
  <si>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</si>
  <si>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</si>
  <si>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</si>
  <si>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</si>
  <si>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</si>
  <si>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</si>
  <si>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</si>
  <si>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</si>
  <si>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</si>
  <si>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</si>
  <si>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</si>
  <si>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</si>
  <si>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</si>
  <si>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</si>
  <si>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</si>
  <si>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</si>
  <si>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</si>
  <si>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</si>
  <si>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</si>
  <si>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</si>
  <si>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</si>
  <si>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</si>
  <si>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</si>
  <si>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</si>
  <si>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</si>
  <si>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</si>
  <si>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</si>
  <si>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</si>
  <si>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</si>
  <si>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</si>
  <si>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</si>
  <si>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</si>
  <si>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</si>
  <si>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</si>
  <si>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</si>
  <si>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</si>
  <si>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</si>
  <si>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</si>
  <si>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</si>
  <si>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</si>
  <si>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</si>
  <si>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</si>
  <si>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</si>
  <si>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</si>
  <si>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</si>
  <si>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</si>
  <si>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</si>
  <si>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</si>
  <si>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</si>
  <si>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</si>
  <si>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</si>
  <si>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</si>
  <si>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JIMENEZ</t>
  </si>
  <si>
    <t>SANTAMARIA</t>
  </si>
  <si>
    <t>LOPEZ</t>
  </si>
  <si>
    <t>N/A</t>
  </si>
  <si>
    <t>Adjudicación Directa</t>
  </si>
  <si>
    <t>En suspención</t>
  </si>
  <si>
    <r>
      <t xml:space="preserve">LTAIPG26F2_XXVIIIB    </t>
    </r>
    <r>
      <rPr>
        <b/>
        <sz val="10"/>
        <color indexed="8"/>
        <rFont val="Arial"/>
        <family val="2"/>
      </rPr>
      <t>L I C I T A C I O N E S</t>
    </r>
  </si>
  <si>
    <t>BOMBAS Y MAQUINARIA SUAREZ, S.A. DE C.V.</t>
  </si>
  <si>
    <t xml:space="preserve">Rodrigo </t>
  </si>
  <si>
    <t xml:space="preserve">Bermúdez </t>
  </si>
  <si>
    <t>Villegas</t>
  </si>
  <si>
    <t>AGREGADOS LA ROCA SA DE CV</t>
  </si>
  <si>
    <t>ARO 001113 UT0</t>
  </si>
  <si>
    <t xml:space="preserve">Luis Ulises </t>
  </si>
  <si>
    <t xml:space="preserve">Ramírez </t>
  </si>
  <si>
    <t>Luna</t>
  </si>
  <si>
    <t>CALIDAD CONSULTORIA Y CONSTRUCCION SA DE CV</t>
  </si>
  <si>
    <t>CCC 980129 CD8</t>
  </si>
  <si>
    <t xml:space="preserve">Obrien Adrian </t>
  </si>
  <si>
    <t xml:space="preserve">Pantoja </t>
  </si>
  <si>
    <t>García</t>
  </si>
  <si>
    <t>CONSTRUCCIONES VILLVER SA DE CV</t>
  </si>
  <si>
    <t>CVI081229FC9</t>
  </si>
  <si>
    <t xml:space="preserve">José Javier </t>
  </si>
  <si>
    <t>Rodríguez</t>
  </si>
  <si>
    <t>CONSTRUCTORA RODRIGUEZ Y LUJAN SA DE CV</t>
  </si>
  <si>
    <t>CRL 010109 JN2</t>
  </si>
  <si>
    <t xml:space="preserve">Jose Manuel </t>
  </si>
  <si>
    <t xml:space="preserve">Malagón </t>
  </si>
  <si>
    <t>Vargas</t>
  </si>
  <si>
    <t>COPEM SA DE CV</t>
  </si>
  <si>
    <t>COP 080326 T25</t>
  </si>
  <si>
    <t xml:space="preserve">Martha </t>
  </si>
  <si>
    <t xml:space="preserve">Flores </t>
  </si>
  <si>
    <t>Paredes</t>
  </si>
  <si>
    <t>DICOCESA SA DE CV</t>
  </si>
  <si>
    <t>DIC 100813 3D3</t>
  </si>
  <si>
    <t xml:space="preserve">José </t>
  </si>
  <si>
    <t xml:space="preserve">Vázquez </t>
  </si>
  <si>
    <t>Sánchez</t>
  </si>
  <si>
    <t>FERRETERA HIDRAULICA SA DE CV</t>
  </si>
  <si>
    <t>FHI841004AK7</t>
  </si>
  <si>
    <t xml:space="preserve">Héctor Manuel </t>
  </si>
  <si>
    <t xml:space="preserve">Núñez </t>
  </si>
  <si>
    <t>Hernández</t>
  </si>
  <si>
    <t>HECTOR MANUEL NUÑEZ HERNANDEZ</t>
  </si>
  <si>
    <t>NUHH7007132G0</t>
  </si>
  <si>
    <t xml:space="preserve">Georgina </t>
  </si>
  <si>
    <t xml:space="preserve">Rosiles </t>
  </si>
  <si>
    <t>Cazares</t>
  </si>
  <si>
    <t>LG CONSTRUCCIONES Y CANALIZACIONES DEL CENTRO SA DE CV</t>
  </si>
  <si>
    <t>LCC060112799</t>
  </si>
  <si>
    <t xml:space="preserve">Oscar Antonio </t>
  </si>
  <si>
    <t xml:space="preserve">Almanza </t>
  </si>
  <si>
    <t>Vega</t>
  </si>
  <si>
    <t>OSCAR ANTONIO ALMANZA VEGA</t>
  </si>
  <si>
    <t>AAVO 860916S7A</t>
  </si>
  <si>
    <t xml:space="preserve">Victor Manuel </t>
  </si>
  <si>
    <t xml:space="preserve">Robles </t>
  </si>
  <si>
    <t>Cuevas</t>
  </si>
  <si>
    <t>VICTOR MANUEL ROBLES CUEVAS</t>
  </si>
  <si>
    <t>ROCV 561201 892</t>
  </si>
  <si>
    <t>MARIO ALBERTO</t>
  </si>
  <si>
    <t>GUERRERO</t>
  </si>
  <si>
    <t>VALLEJO</t>
  </si>
  <si>
    <t>GUVM461112D67</t>
  </si>
  <si>
    <t>JOSE RODRIGO</t>
  </si>
  <si>
    <t>MARTINEZ</t>
  </si>
  <si>
    <t>NUÑEZ</t>
  </si>
  <si>
    <t>GRUPO INTEGRAL DE CELAYA, S.A. DE C.V</t>
  </si>
  <si>
    <t>GIC000328LAA</t>
  </si>
  <si>
    <t xml:space="preserve">Ing. Juan José </t>
  </si>
  <si>
    <t xml:space="preserve">Cuellar </t>
  </si>
  <si>
    <t xml:space="preserve">Órnelas </t>
  </si>
  <si>
    <t>Calidad Consultoría y Construcción, S.A. de C.V.</t>
  </si>
  <si>
    <t xml:space="preserve">C.P. Jorge </t>
  </si>
  <si>
    <t xml:space="preserve">Ríos </t>
  </si>
  <si>
    <t>Ferretera Hidráulica, , S.A. de C.V.</t>
  </si>
  <si>
    <t xml:space="preserve">Arq. Paulina </t>
  </si>
  <si>
    <t xml:space="preserve">Cuevas </t>
  </si>
  <si>
    <t>Mancera</t>
  </si>
  <si>
    <t>Haus Arquitectura, S.A. de C.V.</t>
  </si>
  <si>
    <t>HAR130506BM4</t>
  </si>
  <si>
    <t xml:space="preserve">Ing. Gustavo </t>
  </si>
  <si>
    <t xml:space="preserve">Otzuka  </t>
  </si>
  <si>
    <t>Campos</t>
  </si>
  <si>
    <t>Lg Construcciones y Canalizaciones del Centro, S.A. de C.V.</t>
  </si>
  <si>
    <t xml:space="preserve">Ing. Juan </t>
  </si>
  <si>
    <t xml:space="preserve">Espinoza </t>
  </si>
  <si>
    <t>Jaime</t>
  </si>
  <si>
    <t>Los Pepez, S.A. de C.V.</t>
  </si>
  <si>
    <t>PEP051024DJ7</t>
  </si>
  <si>
    <t xml:space="preserve">Ing. Daniel Alonso </t>
  </si>
  <si>
    <t xml:space="preserve">Canelo </t>
  </si>
  <si>
    <t xml:space="preserve">Sanchez </t>
  </si>
  <si>
    <t>Percoce, S.A. de C.V.</t>
  </si>
  <si>
    <t>PER1409108N0</t>
  </si>
  <si>
    <t xml:space="preserve">Arq. Jesús </t>
  </si>
  <si>
    <t>González</t>
  </si>
  <si>
    <t>Water Well Drilling, S.A. de C.V.</t>
  </si>
  <si>
    <t>WWD1204189Y9</t>
  </si>
  <si>
    <t>GUTIERREZ</t>
  </si>
  <si>
    <t>PAREDES</t>
  </si>
  <si>
    <t>GONZALEZ</t>
  </si>
  <si>
    <t>TORRES</t>
  </si>
  <si>
    <t>ROBERTO</t>
  </si>
  <si>
    <t>JAVIER ELI</t>
  </si>
  <si>
    <t>MARTÍNEZ</t>
  </si>
  <si>
    <t>Leopoldo</t>
  </si>
  <si>
    <t>Larragoiti</t>
  </si>
  <si>
    <t>Suarez</t>
  </si>
  <si>
    <t>BMS840427R96</t>
  </si>
  <si>
    <t>MANUEL</t>
  </si>
  <si>
    <t xml:space="preserve">SERVIN </t>
  </si>
  <si>
    <t>MANRIQUEZ</t>
  </si>
  <si>
    <t>SEMMCO CONSTRUCCIONES, S.A. DE C.V.</t>
  </si>
  <si>
    <t>SCO071026NX7</t>
  </si>
  <si>
    <t>JUAN JOSE</t>
  </si>
  <si>
    <t>CUELLAR</t>
  </si>
  <si>
    <t>ORNELAS</t>
  </si>
  <si>
    <t>CALIDAD CONSULTORÍA Y CONSTRUCCIÓN, S.A. DE C.V.</t>
  </si>
  <si>
    <t>CCC980129CD8</t>
  </si>
  <si>
    <t>GUSTAVO</t>
  </si>
  <si>
    <t>OTZUKA</t>
  </si>
  <si>
    <t>CAMPOS</t>
  </si>
  <si>
    <t>LG CONSTRUCCIONES Y CANALIZACIONES DEL CENTRO, S.A. DE C.V.</t>
  </si>
  <si>
    <t xml:space="preserve">JOSE JUAN </t>
  </si>
  <si>
    <t>ESPINOSA</t>
  </si>
  <si>
    <t>MORALES</t>
  </si>
  <si>
    <t>ESPINOSA INGENIEROS CONSTRUCTORES, S.A. DE C.V.</t>
  </si>
  <si>
    <t>EICO20621FU4</t>
  </si>
  <si>
    <t>SERGIO</t>
  </si>
  <si>
    <t>ORLANZZINI</t>
  </si>
  <si>
    <t>ARREGUIN</t>
  </si>
  <si>
    <t>CORZZISA, S.A. DE C.V.</t>
  </si>
  <si>
    <t>COR110113GY4</t>
  </si>
  <si>
    <t>JOSE</t>
  </si>
  <si>
    <t xml:space="preserve">VAZQUEZ </t>
  </si>
  <si>
    <t>SANCHEZ</t>
  </si>
  <si>
    <t>FERRETERA HIDRÁULICA, S.A. DE C.V.</t>
  </si>
  <si>
    <t>LUIS</t>
  </si>
  <si>
    <t>BRAVO</t>
  </si>
  <si>
    <t xml:space="preserve">SERVICIOS E INGENIERÍA DEL BAJÍO, S.A. DE C.V. </t>
  </si>
  <si>
    <t>SEI080823AJA</t>
  </si>
  <si>
    <t>PABLO</t>
  </si>
  <si>
    <t xml:space="preserve">PEREZ </t>
  </si>
  <si>
    <t>GASCA</t>
  </si>
  <si>
    <t>LOS PEPEZ, S.A. DE C.V.</t>
  </si>
  <si>
    <t xml:space="preserve">MARTHA </t>
  </si>
  <si>
    <t>FLORES</t>
  </si>
  <si>
    <t>DICOCESA, S.A. DE C.V.</t>
  </si>
  <si>
    <t>DIC1008133D3</t>
  </si>
  <si>
    <t>ANTONIO</t>
  </si>
  <si>
    <t xml:space="preserve">ROCHA </t>
  </si>
  <si>
    <t>MIRELES</t>
  </si>
  <si>
    <t>ROCHA INGENIERÍA SOPORTE Y CONSTRUCCIÓN, S.A. DE C.V</t>
  </si>
  <si>
    <t>RIS080225NH4</t>
  </si>
  <si>
    <t>ANA LAURA</t>
  </si>
  <si>
    <t xml:space="preserve">JIMENEZ </t>
  </si>
  <si>
    <t>ESTRADA</t>
  </si>
  <si>
    <t>CONSTRUCCIONES, PAVIMENTACIONES Y EDIFICACIONES LAC, S.A. DE C.V.</t>
  </si>
  <si>
    <t>CPE 081024 D36</t>
  </si>
  <si>
    <t>MAURICIO</t>
  </si>
  <si>
    <t xml:space="preserve">ZERMEÑO </t>
  </si>
  <si>
    <t>AGREGADOS LA ROCA, S.A. DE C.V.</t>
  </si>
  <si>
    <t>OMAR EFRAIN</t>
  </si>
  <si>
    <t>QUEZADA</t>
  </si>
  <si>
    <t>EFRAIN</t>
  </si>
  <si>
    <t>OQZA CONSTRUCTORA, S.A. DE C.V.</t>
  </si>
  <si>
    <t>OCO 110316 QK5</t>
  </si>
  <si>
    <t xml:space="preserve">VICTOR MANUEL </t>
  </si>
  <si>
    <t>ROBLES</t>
  </si>
  <si>
    <t>CUEVAS</t>
  </si>
  <si>
    <t>ARQ. VICTOR MANUEL ROBLES CUEVAS</t>
  </si>
  <si>
    <t>ROCV561201892</t>
  </si>
  <si>
    <t>GUILLERMO</t>
  </si>
  <si>
    <t>HERNANDEZ</t>
  </si>
  <si>
    <t>LUNA</t>
  </si>
  <si>
    <t>GUILLERMO HERNÁNDEZ LUNA</t>
  </si>
  <si>
    <t>HELM920614F65</t>
  </si>
  <si>
    <t>ARTURO</t>
  </si>
  <si>
    <t xml:space="preserve">PUENTE </t>
  </si>
  <si>
    <t>ARTURO PUENTE GUTIÉRREZ</t>
  </si>
  <si>
    <t>PUGA480306D26</t>
  </si>
  <si>
    <t>EUGENIO</t>
  </si>
  <si>
    <t>ALCOCER</t>
  </si>
  <si>
    <t>ALCURI GRUPO COMERCIAL, S.A. DE C.V.</t>
  </si>
  <si>
    <t>AGC1403211J1</t>
  </si>
  <si>
    <t>ARO001113UT0</t>
  </si>
  <si>
    <t>DANIEL RODOLFO</t>
  </si>
  <si>
    <t>GAMEZ</t>
  </si>
  <si>
    <t>NIETO</t>
  </si>
  <si>
    <t>CONSTRUCTORA GÓMEZ CAMPOS, S.A. DE C.V.</t>
  </si>
  <si>
    <t>CGC8504266P5</t>
  </si>
  <si>
    <t>ARQ. VICTOR MANUEL  ROBLES CUEVAS</t>
  </si>
  <si>
    <t>HUMBERTO VICTOR</t>
  </si>
  <si>
    <t>SARABIA</t>
  </si>
  <si>
    <t>GRUPO JH CONSTRUCCIONES, S.A. DE C.V.</t>
  </si>
  <si>
    <t>GJH920228724</t>
  </si>
  <si>
    <t>JUAN MANUEL</t>
  </si>
  <si>
    <t xml:space="preserve">RAMIREZ </t>
  </si>
  <si>
    <t xml:space="preserve">JUAN MANUEL RAMÍREZ PAREDES </t>
  </si>
  <si>
    <t>RAPJ880212974</t>
  </si>
  <si>
    <t>OSCAR ANTONIO</t>
  </si>
  <si>
    <t>ALMANZA</t>
  </si>
  <si>
    <t>VEGA</t>
  </si>
  <si>
    <t>AAVO860916S7A</t>
  </si>
  <si>
    <t>.</t>
  </si>
  <si>
    <t>CONAGUA-PROSANEAR-JUMAPA-CELAYA-OP-2020-007</t>
  </si>
  <si>
    <t>CONAGUA-PROSANEAR-JUMAPA-CELAYA-OP-2020-008</t>
  </si>
  <si>
    <t>REHABILITACIÓN DE LA RED DE DRENAJE SANITARIO DE LA CALLE SOSTENES ROCHA TRAMO: DE LA CALLE GUADALUPE VICTORIA A JOSÉ MARÍA PINO SUAREZ, ZONA CENTRO"</t>
  </si>
  <si>
    <t>REHABILITACIÓN DE LA RED DE DRENAJE SANITARIO DE LA CALLE PASEO DE GUANAJUATO TRAMO: DE LA CALLE ROSAL A LA CALLE CAMELIA Y DE LA CALLE CAMELIA TRAMO: DE PASEO DE GUANAJUATO A VÍAS DEL FFCC, COLONIA JARDINES DE  CELAYA 3RA SECCIÓN</t>
  </si>
  <si>
    <t xml:space="preserve">ROBLES </t>
  </si>
  <si>
    <t>JUMAPA</t>
  </si>
  <si>
    <t>DIRECCION DE SUPERVISION Y CONTROL DE OBRA</t>
  </si>
  <si>
    <t>Propuesta solvente mas baja</t>
  </si>
  <si>
    <t>VAZQUEZ</t>
  </si>
  <si>
    <t>RODRIGUEZ</t>
  </si>
  <si>
    <t>GOMEZ</t>
  </si>
  <si>
    <t xml:space="preserve">ESCOBEDO </t>
  </si>
  <si>
    <t>CARRANZA</t>
  </si>
  <si>
    <t>RUIZ</t>
  </si>
  <si>
    <t>SALOME</t>
  </si>
  <si>
    <t>ERICK</t>
  </si>
  <si>
    <t>JOSE LUIS</t>
  </si>
  <si>
    <t>CARLOS ALBERTO</t>
  </si>
  <si>
    <t>MALDONADO</t>
  </si>
  <si>
    <t>PAULINA DANIELA</t>
  </si>
  <si>
    <t xml:space="preserve">ISRAEL </t>
  </si>
  <si>
    <t>PESOS MEXICANOS</t>
  </si>
  <si>
    <t>ESTIMACIONES</t>
  </si>
  <si>
    <t>12400-20-00-00-07-00-4</t>
  </si>
  <si>
    <t>12400-20-00-00-08-00-4</t>
  </si>
  <si>
    <t>PROPIOS Y DEL PRODDER</t>
  </si>
  <si>
    <t>PROPIOS</t>
  </si>
  <si>
    <t>CELAYA</t>
  </si>
  <si>
    <t>NINGUNA</t>
  </si>
  <si>
    <t>SUPERVISIÓN JUMAPA</t>
  </si>
  <si>
    <t>DIRECCIÓN DE SUPERVISIÓN Y CONTROL DE OBRA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</si>
</sst>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entury Gothic"/>
      <family val="2"/>
    </font>
    <font>
      <sz val="10"/>
      <name val="Calibri"/>
      <family val="2"/>
      <scheme val="minor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sz val="1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7" fillId="3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2" xfId="0" applyFont="1" applyFill="1" applyBorder="1"/>
    <xf numFmtId="0" fontId="4" fillId="3" borderId="0" xfId="0" applyFont="1" applyFill="1"/>
    <xf numFmtId="0" fontId="4" fillId="3" borderId="3" xfId="0" applyFont="1" applyFill="1" applyBorder="1"/>
    <xf numFmtId="0" fontId="4" fillId="5" borderId="0" xfId="0" applyFont="1" applyFill="1"/>
    <xf numFmtId="0" fontId="10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0" fillId="3" borderId="0" xfId="0" applyFill="1" applyBorder="1"/>
    <xf numFmtId="0" fontId="0" fillId="0" borderId="0" xfId="0"/>
    <xf numFmtId="0" fontId="5" fillId="2" borderId="4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5" fontId="9" fillId="5" borderId="1" xfId="0" applyNumberFormat="1" applyFont="1" applyFill="1" applyBorder="1" applyAlignment="1" applyProtection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6" borderId="1" xfId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4" fontId="15" fillId="0" borderId="1" xfId="2" applyFont="1" applyBorder="1" applyAlignment="1">
      <alignment horizontal="center" vertical="center" wrapText="1"/>
    </xf>
    <xf numFmtId="0" fontId="3" fillId="3" borderId="7" xfId="0" applyFont="1" applyFill="1" applyBorder="1"/>
    <xf numFmtId="0" fontId="0" fillId="0" borderId="0" xfId="0"/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wrapText="1" inden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justify" wrapText="1"/>
    </xf>
    <xf numFmtId="0" fontId="18" fillId="3" borderId="1" xfId="3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15" fontId="9" fillId="3" borderId="8" xfId="0" applyNumberFormat="1" applyFont="1" applyFill="1" applyBorder="1" applyAlignment="1" applyProtection="1">
      <alignment horizontal="center" vertical="center" wrapText="1"/>
    </xf>
    <xf numFmtId="15" fontId="9" fillId="3" borderId="9" xfId="0" applyNumberFormat="1" applyFont="1" applyFill="1" applyBorder="1" applyAlignment="1" applyProtection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</cellXfs>
  <cellStyles count="9">
    <cellStyle name="Hipervínculo" xfId="1" builtinId="8"/>
    <cellStyle name="Moneda" xfId="2" builtinId="4"/>
    <cellStyle name="Normal" xfId="0" builtinId="0"/>
    <cellStyle name="Normal 11" xfId="7"/>
    <cellStyle name="Normal 15" xfId="4"/>
    <cellStyle name="Normal 19" xfId="8"/>
    <cellStyle name="Normal 2" xfId="3"/>
    <cellStyle name="Normal 23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topLeftCell="B7" zoomScale="70" zoomScaleNormal="70" workbookViewId="0">
      <selection activeCell="B11" sqref="B11"/>
    </sheetView>
  </sheetViews>
  <sheetFormatPr baseColWidth="10" defaultColWidth="9.140625" defaultRowHeight="15"/>
  <cols>
    <col min="1" max="1" width="8" customWidth="1"/>
    <col min="2" max="9" width="17.42578125" customWidth="1"/>
    <col min="10" max="10" width="45.28515625" customWidth="1"/>
    <col min="11" max="20" width="17.42578125" customWidth="1"/>
    <col min="21" max="21" width="28" customWidth="1"/>
    <col min="22" max="47" width="17.42578125" customWidth="1"/>
    <col min="48" max="48" width="31.140625" customWidth="1"/>
    <col min="49" max="59" width="17.42578125" customWidth="1"/>
    <col min="60" max="60" width="30.28515625" customWidth="1"/>
  </cols>
  <sheetData>
    <row r="1" spans="1:60" hidden="1">
      <c r="A1" t="s">
        <v>0</v>
      </c>
    </row>
    <row r="2" spans="1:60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60">
      <c r="A3" s="55" t="s">
        <v>4</v>
      </c>
      <c r="B3" s="54"/>
      <c r="C3" s="54"/>
      <c r="D3" s="55" t="s">
        <v>200</v>
      </c>
      <c r="E3" s="54"/>
      <c r="F3" s="54"/>
      <c r="G3" s="55" t="s">
        <v>5</v>
      </c>
      <c r="H3" s="54"/>
      <c r="I3" s="54"/>
    </row>
    <row r="4" spans="1:6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>
      <c r="A6" s="53" t="s">
        <v>75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60" ht="102">
      <c r="A7" s="27" t="s">
        <v>76</v>
      </c>
      <c r="B7" s="27" t="s">
        <v>77</v>
      </c>
      <c r="C7" s="27" t="s">
        <v>78</v>
      </c>
      <c r="D7" s="27" t="s">
        <v>79</v>
      </c>
      <c r="E7" s="27" t="s">
        <v>80</v>
      </c>
      <c r="F7" s="33" t="s">
        <v>81</v>
      </c>
      <c r="G7" s="27" t="s">
        <v>82</v>
      </c>
      <c r="H7" s="33" t="s">
        <v>83</v>
      </c>
      <c r="I7" s="33" t="s">
        <v>84</v>
      </c>
      <c r="J7" s="27" t="s">
        <v>85</v>
      </c>
      <c r="K7" s="33" t="s">
        <v>86</v>
      </c>
      <c r="L7" s="33" t="s">
        <v>87</v>
      </c>
      <c r="M7" s="33" t="s">
        <v>88</v>
      </c>
      <c r="N7" s="33" t="s">
        <v>89</v>
      </c>
      <c r="O7" s="33" t="s">
        <v>90</v>
      </c>
      <c r="P7" s="33" t="s">
        <v>91</v>
      </c>
      <c r="Q7" s="33" t="s">
        <v>92</v>
      </c>
      <c r="R7" s="27" t="s">
        <v>93</v>
      </c>
      <c r="S7" s="27" t="s">
        <v>94</v>
      </c>
      <c r="T7" s="27" t="s">
        <v>95</v>
      </c>
      <c r="U7" s="27" t="s">
        <v>96</v>
      </c>
      <c r="V7" s="27" t="s">
        <v>97</v>
      </c>
      <c r="W7" s="27" t="s">
        <v>98</v>
      </c>
      <c r="X7" s="27" t="s">
        <v>99</v>
      </c>
      <c r="Y7" s="27" t="s">
        <v>100</v>
      </c>
      <c r="Z7" s="27" t="s">
        <v>101</v>
      </c>
      <c r="AA7" s="27" t="s">
        <v>102</v>
      </c>
      <c r="AB7" s="28" t="s">
        <v>103</v>
      </c>
      <c r="AC7" s="27" t="s">
        <v>104</v>
      </c>
      <c r="AD7" s="27" t="s">
        <v>105</v>
      </c>
      <c r="AE7" s="27" t="s">
        <v>106</v>
      </c>
      <c r="AF7" s="27" t="s">
        <v>107</v>
      </c>
      <c r="AG7" s="27" t="s">
        <v>108</v>
      </c>
      <c r="AH7" s="27" t="s">
        <v>109</v>
      </c>
      <c r="AI7" s="27" t="s">
        <v>110</v>
      </c>
      <c r="AJ7" s="27" t="s">
        <v>111</v>
      </c>
      <c r="AK7" s="27" t="s">
        <v>112</v>
      </c>
      <c r="AL7" s="27" t="s">
        <v>113</v>
      </c>
      <c r="AM7" s="33" t="s">
        <v>114</v>
      </c>
      <c r="AN7" s="27" t="s">
        <v>115</v>
      </c>
      <c r="AO7" s="33" t="s">
        <v>116</v>
      </c>
      <c r="AP7" s="27" t="s">
        <v>117</v>
      </c>
      <c r="AQ7" s="27" t="s">
        <v>118</v>
      </c>
      <c r="AR7" s="27" t="s">
        <v>119</v>
      </c>
      <c r="AS7" s="27" t="s">
        <v>120</v>
      </c>
      <c r="AT7" s="27" t="s">
        <v>121</v>
      </c>
      <c r="AU7" s="27" t="s">
        <v>122</v>
      </c>
      <c r="AV7" s="27" t="s">
        <v>123</v>
      </c>
      <c r="AW7" s="27" t="s">
        <v>124</v>
      </c>
      <c r="AX7" s="27" t="s">
        <v>125</v>
      </c>
      <c r="AY7" s="33" t="s">
        <v>126</v>
      </c>
      <c r="AZ7" s="27" t="s">
        <v>127</v>
      </c>
      <c r="BA7" s="33" t="s">
        <v>128</v>
      </c>
      <c r="BB7" s="33" t="s">
        <v>129</v>
      </c>
      <c r="BC7" s="33" t="s">
        <v>130</v>
      </c>
      <c r="BD7" s="33" t="s">
        <v>131</v>
      </c>
      <c r="BE7" s="27" t="s">
        <v>132</v>
      </c>
      <c r="BF7" s="27" t="s">
        <v>133</v>
      </c>
      <c r="BG7" s="27" t="s">
        <v>134</v>
      </c>
      <c r="BH7" s="27" t="s">
        <v>135</v>
      </c>
    </row>
    <row r="8" spans="1:60" s="16" customFormat="1" ht="92.25" customHeight="1">
      <c r="A8" s="18">
        <v>2020</v>
      </c>
      <c r="B8" s="19">
        <v>43922</v>
      </c>
      <c r="C8" s="19">
        <v>44042</v>
      </c>
      <c r="D8" s="14" t="s">
        <v>136</v>
      </c>
      <c r="E8" s="22" t="s">
        <v>138</v>
      </c>
      <c r="F8" s="14">
        <v>1</v>
      </c>
      <c r="G8" s="50" t="s">
        <v>402</v>
      </c>
      <c r="H8" s="29"/>
      <c r="I8" s="15">
        <v>43970</v>
      </c>
      <c r="J8" s="51" t="s">
        <v>404</v>
      </c>
      <c r="K8" s="14">
        <v>7</v>
      </c>
      <c r="L8" s="15">
        <v>43977</v>
      </c>
      <c r="M8" s="14">
        <v>1</v>
      </c>
      <c r="N8" s="14">
        <v>1</v>
      </c>
      <c r="O8" s="29"/>
      <c r="P8" s="29"/>
      <c r="Q8" s="29"/>
      <c r="R8" s="17" t="s">
        <v>364</v>
      </c>
      <c r="S8" s="23" t="s">
        <v>406</v>
      </c>
      <c r="T8" s="23" t="s">
        <v>366</v>
      </c>
      <c r="U8" s="52" t="s">
        <v>254</v>
      </c>
      <c r="V8" s="40" t="s">
        <v>368</v>
      </c>
      <c r="W8" s="20" t="s">
        <v>409</v>
      </c>
      <c r="X8" s="20" t="s">
        <v>407</v>
      </c>
      <c r="Y8" s="20" t="s">
        <v>407</v>
      </c>
      <c r="Z8" s="20" t="s">
        <v>408</v>
      </c>
      <c r="AA8" s="32" t="str">
        <f t="shared" ref="AA8:AA9" si="0">G8</f>
        <v>CONAGUA-PROSANEAR-JUMAPA-CELAYA-OP-2020-007</v>
      </c>
      <c r="AB8" s="24">
        <v>43999</v>
      </c>
      <c r="AC8" s="31">
        <f>+AD8/1.16</f>
        <v>2186939.0689655175</v>
      </c>
      <c r="AD8" s="58">
        <v>2536849.3199999998</v>
      </c>
      <c r="AE8" s="30" t="s">
        <v>197</v>
      </c>
      <c r="AF8" s="30" t="s">
        <v>197</v>
      </c>
      <c r="AG8" s="20" t="s">
        <v>423</v>
      </c>
      <c r="AH8" s="20" t="s">
        <v>197</v>
      </c>
      <c r="AI8" s="20" t="s">
        <v>424</v>
      </c>
      <c r="AJ8" s="20" t="str">
        <f>+J8</f>
        <v>REHABILITACIÓN DE LA RED DE DRENAJE SANITARIO DE LA CALLE SOSTENES ROCHA TRAMO: DE LA CALLE GUADALUPE VICTORIA A JOSÉ MARÍA PINO SUAREZ, ZONA CENTRO"</v>
      </c>
      <c r="AK8" s="56">
        <v>44006</v>
      </c>
      <c r="AL8" s="57">
        <v>44126</v>
      </c>
      <c r="AM8" s="29"/>
      <c r="AN8" s="20" t="s">
        <v>197</v>
      </c>
      <c r="AO8" s="20">
        <v>1</v>
      </c>
      <c r="AP8" s="17" t="s">
        <v>427</v>
      </c>
      <c r="AQ8" s="17" t="s">
        <v>428</v>
      </c>
      <c r="AR8" s="17" t="s">
        <v>197</v>
      </c>
      <c r="AS8" s="20" t="s">
        <v>429</v>
      </c>
      <c r="AT8" s="20" t="str">
        <f>+AJ8</f>
        <v>REHABILITACIÓN DE LA RED DE DRENAJE SANITARIO DE LA CALLE SOSTENES ROCHA TRAMO: DE LA CALLE GUADALUPE VICTORIA A JOSÉ MARÍA PINO SUAREZ, ZONA CENTRO"</v>
      </c>
      <c r="AU8" s="20" t="s">
        <v>197</v>
      </c>
      <c r="AV8" s="20" t="s">
        <v>430</v>
      </c>
      <c r="AW8" s="20" t="s">
        <v>146</v>
      </c>
      <c r="AX8" s="20" t="s">
        <v>149</v>
      </c>
      <c r="AY8" s="14" t="s">
        <v>197</v>
      </c>
      <c r="AZ8" s="20" t="s">
        <v>431</v>
      </c>
      <c r="BA8" s="20" t="s">
        <v>197</v>
      </c>
      <c r="BB8" s="20" t="s">
        <v>197</v>
      </c>
      <c r="BC8" s="20" t="s">
        <v>197</v>
      </c>
      <c r="BD8" s="20" t="s">
        <v>197</v>
      </c>
      <c r="BE8" s="20" t="s">
        <v>432</v>
      </c>
      <c r="BF8" s="26">
        <v>44018</v>
      </c>
      <c r="BG8" s="26">
        <v>44018</v>
      </c>
      <c r="BH8" s="14" t="s">
        <v>430</v>
      </c>
    </row>
    <row r="9" spans="1:60" s="16" customFormat="1" ht="79.5" customHeight="1">
      <c r="A9" s="18">
        <v>2020</v>
      </c>
      <c r="B9" s="19">
        <v>43922</v>
      </c>
      <c r="C9" s="19">
        <v>44042</v>
      </c>
      <c r="D9" s="14" t="s">
        <v>136</v>
      </c>
      <c r="E9" s="22" t="s">
        <v>138</v>
      </c>
      <c r="F9" s="14">
        <v>2</v>
      </c>
      <c r="G9" s="50" t="s">
        <v>403</v>
      </c>
      <c r="H9" s="29"/>
      <c r="I9" s="15">
        <v>43970</v>
      </c>
      <c r="J9" s="51" t="s">
        <v>405</v>
      </c>
      <c r="K9" s="14">
        <v>8</v>
      </c>
      <c r="L9" s="15">
        <v>43977</v>
      </c>
      <c r="M9" s="14">
        <v>2</v>
      </c>
      <c r="N9" s="14">
        <v>2</v>
      </c>
      <c r="O9" s="29"/>
      <c r="P9" s="29"/>
      <c r="Q9" s="29"/>
      <c r="R9" s="17" t="s">
        <v>364</v>
      </c>
      <c r="S9" s="23" t="s">
        <v>406</v>
      </c>
      <c r="T9" s="23" t="s">
        <v>366</v>
      </c>
      <c r="U9" s="52" t="s">
        <v>254</v>
      </c>
      <c r="V9" s="40" t="s">
        <v>368</v>
      </c>
      <c r="W9" s="20" t="s">
        <v>409</v>
      </c>
      <c r="X9" s="20" t="s">
        <v>407</v>
      </c>
      <c r="Y9" s="20" t="s">
        <v>407</v>
      </c>
      <c r="Z9" s="20" t="s">
        <v>408</v>
      </c>
      <c r="AA9" s="32" t="str">
        <f t="shared" si="0"/>
        <v>CONAGUA-PROSANEAR-JUMAPA-CELAYA-OP-2020-008</v>
      </c>
      <c r="AB9" s="24">
        <v>43999</v>
      </c>
      <c r="AC9" s="31">
        <f>1181311.11/1.16</f>
        <v>1018371.6465517243</v>
      </c>
      <c r="AD9" s="25">
        <v>1181311.1100000001</v>
      </c>
      <c r="AE9" s="30" t="s">
        <v>197</v>
      </c>
      <c r="AF9" s="30" t="s">
        <v>197</v>
      </c>
      <c r="AG9" s="20" t="s">
        <v>423</v>
      </c>
      <c r="AH9" s="20" t="s">
        <v>197</v>
      </c>
      <c r="AI9" s="20" t="s">
        <v>424</v>
      </c>
      <c r="AJ9" s="20" t="str">
        <f>+J9</f>
        <v>REHABILITACIÓN DE LA RED DE DRENAJE SANITARIO DE LA CALLE PASEO DE GUANAJUATO TRAMO: DE LA CALLE ROSAL A LA CALLE CAMELIA Y DE LA CALLE CAMELIA TRAMO: DE PASEO DE GUANAJUATO A VÍAS DEL FFCC, COLONIA JARDINES DE  CELAYA 3RA SECCIÓN</v>
      </c>
      <c r="AK9" s="56">
        <v>44006</v>
      </c>
      <c r="AL9" s="57">
        <v>44126</v>
      </c>
      <c r="AM9" s="29"/>
      <c r="AN9" s="20" t="s">
        <v>197</v>
      </c>
      <c r="AO9" s="20">
        <v>2</v>
      </c>
      <c r="AP9" s="17" t="s">
        <v>427</v>
      </c>
      <c r="AQ9" s="17" t="s">
        <v>428</v>
      </c>
      <c r="AR9" s="17" t="s">
        <v>197</v>
      </c>
      <c r="AS9" s="20" t="s">
        <v>429</v>
      </c>
      <c r="AT9" s="20" t="str">
        <f>+AJ9</f>
        <v>REHABILITACIÓN DE LA RED DE DRENAJE SANITARIO DE LA CALLE PASEO DE GUANAJUATO TRAMO: DE LA CALLE ROSAL A LA CALLE CAMELIA Y DE LA CALLE CAMELIA TRAMO: DE PASEO DE GUANAJUATO A VÍAS DEL FFCC, COLONIA JARDINES DE  CELAYA 3RA SECCIÓN</v>
      </c>
      <c r="AU9" s="20" t="s">
        <v>197</v>
      </c>
      <c r="AV9" s="20" t="s">
        <v>430</v>
      </c>
      <c r="AW9" s="20" t="s">
        <v>146</v>
      </c>
      <c r="AX9" s="20" t="s">
        <v>149</v>
      </c>
      <c r="AY9" s="14" t="s">
        <v>197</v>
      </c>
      <c r="AZ9" s="20" t="s">
        <v>431</v>
      </c>
      <c r="BA9" s="20" t="s">
        <v>197</v>
      </c>
      <c r="BB9" s="20" t="s">
        <v>197</v>
      </c>
      <c r="BC9" s="20" t="s">
        <v>197</v>
      </c>
      <c r="BD9" s="20" t="s">
        <v>197</v>
      </c>
      <c r="BE9" s="20" t="s">
        <v>432</v>
      </c>
      <c r="BF9" s="26">
        <v>44018</v>
      </c>
      <c r="BG9" s="26">
        <v>44018</v>
      </c>
      <c r="BH9" s="14" t="s">
        <v>430</v>
      </c>
    </row>
    <row r="10" spans="1:60">
      <c r="C10" s="37" t="s">
        <v>401</v>
      </c>
    </row>
  </sheetData>
  <protectedRanges>
    <protectedRange password="D611" sqref="AA8:AA9" name="CAO" securityDescriptor="O:WDG:WDD:(A;;CC;;;S-1-5-21-2740350788-2803945970-3835098330-4017)(A;;CC;;;S-1-5-21-2740350788-2803945970-3835098330-3735)"/>
    <protectedRange password="D611" sqref="AD9" name="CAO_13_1" securityDescriptor="O:WDG:WDD:(A;;CC;;;S-1-5-21-2740350788-2803945970-3835098330-4017)(A;;CC;;;S-1-5-21-2740350788-2803945970-3835098330-3735)"/>
    <protectedRange password="D611" sqref="AB8:AB9" name="CAO_11" securityDescriptor="O:WDG:WDD:(A;;CC;;;S-1-5-21-2740350788-2803945970-3835098330-4017)(A;;CC;;;S-1-5-21-2740350788-2803945970-3835098330-3735)"/>
    <protectedRange password="D611" sqref="AP8:AR9" name="CAO_14" securityDescriptor="O:WDG:WDD:(A;;CC;;;S-1-5-21-2740350788-2803945970-3835098330-4017)(A;;CC;;;S-1-5-21-2740350788-2803945970-3835098330-3735)"/>
    <protectedRange password="D611" sqref="G8:G9" name="CAO_6_1" securityDescriptor="O:WDG:WDD:(A;;CC;;;S-1-5-21-2740350788-2803945970-3835098330-4017)(A;;CC;;;S-1-5-21-2740350788-2803945970-3835098330-3735)"/>
    <protectedRange password="D611" sqref="J8:J9" name="CAO_1_1_1" securityDescriptor="O:WDG:WDD:(A;;CC;;;S-1-5-21-2740350788-2803945970-3835098330-4017)(A;;CC;;;S-1-5-21-2740350788-2803945970-3835098330-3735)"/>
    <protectedRange password="D611" sqref="U8:U9" name="CAO_2_1" securityDescriptor="O:WDG:WDD:(A;;CC;;;S-1-5-21-2740350788-2803945970-3835098330-4017)(A;;CC;;;S-1-5-21-2740350788-2803945970-3835098330-3735)"/>
    <protectedRange password="D611" sqref="AK8:AL9" name="CAO_3" securityDescriptor="O:WDG:WDD:(A;;CC;;;S-1-5-21-2740350788-2803945970-3835098330-4017)(A;;CC;;;S-1-5-21-2740350788-2803945970-3835098330-3735)"/>
    <protectedRange password="D611" sqref="AD8" name="CAO_4" securityDescriptor="O:WDG:WDD:(A;;CC;;;S-1-5-21-2740350788-2803945970-3835098330-4017)(A;;CC;;;S-1-5-21-2740350788-2803945970-3835098330-3735)"/>
  </protectedRanges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10:AP195">
      <formula1>Hidden_341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>
      <c r="A3" s="1" t="s">
        <v>155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s="2" customFormat="1">
      <c r="A4" s="7">
        <v>1</v>
      </c>
      <c r="B4" s="9" t="s">
        <v>299</v>
      </c>
      <c r="C4" s="9" t="s">
        <v>194</v>
      </c>
      <c r="D4" s="9" t="s">
        <v>195</v>
      </c>
      <c r="E4" s="10"/>
      <c r="F4" s="8"/>
    </row>
    <row r="5" spans="1:6" s="2" customFormat="1">
      <c r="A5" s="7">
        <v>1</v>
      </c>
      <c r="B5" s="9" t="s">
        <v>416</v>
      </c>
      <c r="C5" s="9" t="s">
        <v>196</v>
      </c>
      <c r="D5" s="9" t="s">
        <v>410</v>
      </c>
      <c r="E5" s="10"/>
      <c r="F5" s="8"/>
    </row>
    <row r="6" spans="1:6" s="2" customFormat="1">
      <c r="A6" s="7">
        <v>1</v>
      </c>
      <c r="B6" s="9" t="s">
        <v>417</v>
      </c>
      <c r="C6" s="9" t="s">
        <v>411</v>
      </c>
      <c r="D6" s="9" t="s">
        <v>412</v>
      </c>
      <c r="E6" s="10"/>
      <c r="F6" s="8"/>
    </row>
    <row r="7" spans="1:6" s="2" customFormat="1">
      <c r="A7" s="7">
        <v>1</v>
      </c>
      <c r="B7" s="9" t="s">
        <v>418</v>
      </c>
      <c r="C7" s="9" t="s">
        <v>413</v>
      </c>
      <c r="D7" s="9" t="s">
        <v>414</v>
      </c>
      <c r="E7" s="10"/>
      <c r="F7" s="8"/>
    </row>
    <row r="8" spans="1:6" s="2" customFormat="1">
      <c r="A8" s="7">
        <v>1</v>
      </c>
      <c r="B8" s="9" t="s">
        <v>419</v>
      </c>
      <c r="C8" s="9" t="s">
        <v>297</v>
      </c>
      <c r="D8" s="9" t="s">
        <v>415</v>
      </c>
      <c r="E8" s="10"/>
      <c r="F8" s="8"/>
    </row>
    <row r="9" spans="1:6" s="2" customFormat="1">
      <c r="A9" s="7">
        <v>2</v>
      </c>
      <c r="B9" s="9" t="s">
        <v>299</v>
      </c>
      <c r="C9" s="9" t="s">
        <v>194</v>
      </c>
      <c r="D9" s="9" t="s">
        <v>195</v>
      </c>
      <c r="E9" s="10"/>
      <c r="F9" s="8"/>
    </row>
    <row r="10" spans="1:6" s="2" customFormat="1">
      <c r="A10" s="7">
        <v>2</v>
      </c>
      <c r="B10" s="9" t="s">
        <v>416</v>
      </c>
      <c r="C10" s="9" t="s">
        <v>196</v>
      </c>
      <c r="D10" s="9" t="s">
        <v>410</v>
      </c>
      <c r="E10" s="10"/>
      <c r="F10" s="8"/>
    </row>
    <row r="11" spans="1:6" s="2" customFormat="1">
      <c r="A11" s="7">
        <v>2</v>
      </c>
      <c r="B11" s="9" t="s">
        <v>300</v>
      </c>
      <c r="C11" s="9" t="s">
        <v>261</v>
      </c>
      <c r="D11" s="9" t="s">
        <v>321</v>
      </c>
      <c r="E11" s="10"/>
      <c r="F11" s="8"/>
    </row>
    <row r="12" spans="1:6" s="2" customFormat="1">
      <c r="A12" s="7">
        <v>2</v>
      </c>
      <c r="B12" s="9" t="s">
        <v>421</v>
      </c>
      <c r="C12" s="9" t="s">
        <v>298</v>
      </c>
      <c r="D12" s="9" t="s">
        <v>301</v>
      </c>
      <c r="E12" s="10"/>
      <c r="F12" s="8"/>
    </row>
    <row r="13" spans="1:6" s="2" customFormat="1">
      <c r="A13" s="7">
        <v>2</v>
      </c>
      <c r="B13" s="9" t="s">
        <v>418</v>
      </c>
      <c r="C13" s="9" t="s">
        <v>413</v>
      </c>
      <c r="D13" s="9" t="s">
        <v>414</v>
      </c>
      <c r="E13" s="10"/>
      <c r="F13" s="8"/>
    </row>
    <row r="14" spans="1:6" s="2" customFormat="1">
      <c r="A14" s="7">
        <v>2</v>
      </c>
      <c r="B14" s="9" t="s">
        <v>422</v>
      </c>
      <c r="C14" s="9" t="s">
        <v>411</v>
      </c>
      <c r="D14" s="9" t="s">
        <v>420</v>
      </c>
      <c r="E14" s="10"/>
      <c r="F14" s="8"/>
    </row>
    <row r="15" spans="1:6" s="2" customFormat="1">
      <c r="A15" s="7"/>
      <c r="B15" s="8"/>
      <c r="C15" s="9"/>
      <c r="D15" s="9"/>
      <c r="E15" s="10"/>
      <c r="F15" s="8"/>
    </row>
    <row r="16" spans="1:6" s="2" customFormat="1">
      <c r="A16" s="7"/>
      <c r="B16" s="8"/>
      <c r="C16" s="9"/>
      <c r="D16" s="9"/>
      <c r="E16" s="10"/>
      <c r="F16" s="8"/>
    </row>
    <row r="17" spans="1:6" s="2" customFormat="1">
      <c r="A17" s="7"/>
      <c r="B17" s="8"/>
      <c r="C17" s="9"/>
      <c r="D17" s="9"/>
      <c r="E17" s="10"/>
      <c r="F17" s="8"/>
    </row>
    <row r="18" spans="1:6" s="2" customFormat="1">
      <c r="A18" s="7"/>
      <c r="B18" s="8"/>
      <c r="C18" s="9"/>
      <c r="D18" s="9"/>
      <c r="E18" s="10"/>
      <c r="F18" s="8"/>
    </row>
    <row r="19" spans="1:6" s="2" customFormat="1">
      <c r="A19" s="7"/>
      <c r="B19" s="8"/>
      <c r="C19" s="9"/>
      <c r="D19" s="9"/>
      <c r="E19" s="10"/>
      <c r="F19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184</v>
      </c>
    </row>
    <row r="3" spans="1:2">
      <c r="A3" s="1" t="s">
        <v>155</v>
      </c>
      <c r="B3" s="1" t="s">
        <v>185</v>
      </c>
    </row>
    <row r="4" spans="1:2">
      <c r="A4">
        <v>1</v>
      </c>
      <c r="B4" s="41" t="s">
        <v>425</v>
      </c>
    </row>
    <row r="5" spans="1:2">
      <c r="A5">
        <v>2</v>
      </c>
      <c r="B5" s="41" t="s">
        <v>426</v>
      </c>
    </row>
    <row r="6" spans="1:2">
      <c r="B6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11</v>
      </c>
      <c r="D1" t="s">
        <v>7</v>
      </c>
      <c r="E1" t="s">
        <v>10</v>
      </c>
    </row>
    <row r="2" spans="1:5" hidden="1">
      <c r="B2" t="s">
        <v>186</v>
      </c>
      <c r="C2" t="s">
        <v>187</v>
      </c>
      <c r="D2" t="s">
        <v>188</v>
      </c>
      <c r="E2" t="s">
        <v>189</v>
      </c>
    </row>
    <row r="3" spans="1:5">
      <c r="A3" s="1" t="s">
        <v>155</v>
      </c>
      <c r="B3" s="1" t="s">
        <v>190</v>
      </c>
      <c r="C3" s="1" t="s">
        <v>191</v>
      </c>
      <c r="D3" s="1" t="s">
        <v>192</v>
      </c>
      <c r="E3" s="1" t="s">
        <v>193</v>
      </c>
    </row>
    <row r="4" spans="1:5">
      <c r="A4">
        <v>1</v>
      </c>
      <c r="B4" t="s">
        <v>197</v>
      </c>
      <c r="C4" t="s">
        <v>197</v>
      </c>
      <c r="D4" s="21" t="s">
        <v>197</v>
      </c>
      <c r="E4" s="2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26" sqref="E26"/>
    </sheetView>
  </sheetViews>
  <sheetFormatPr baseColWidth="10" defaultColWidth="9.140625" defaultRowHeight="15"/>
  <sheetData>
    <row r="1" spans="1:1">
      <c r="A1" t="s">
        <v>136</v>
      </c>
    </row>
    <row r="2" spans="1:1">
      <c r="A2" s="11" t="s">
        <v>137</v>
      </c>
    </row>
    <row r="3" spans="1:1">
      <c r="A3" s="11" t="s">
        <v>198</v>
      </c>
    </row>
    <row r="4" spans="1:1">
      <c r="A4" s="11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s="13" t="s">
        <v>199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opLeftCell="A28" zoomScale="85" zoomScaleNormal="85" workbookViewId="0">
      <selection activeCell="A19" sqref="A19:A3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7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7" s="4" customFormat="1" ht="66">
      <c r="A4" s="38">
        <v>1</v>
      </c>
      <c r="B4" s="40" t="s">
        <v>306</v>
      </c>
      <c r="C4" s="40" t="s">
        <v>307</v>
      </c>
      <c r="D4" s="40" t="s">
        <v>308</v>
      </c>
      <c r="E4" s="40" t="s">
        <v>309</v>
      </c>
      <c r="F4" s="42" t="s">
        <v>310</v>
      </c>
      <c r="G4" s="35"/>
    </row>
    <row r="5" spans="1:7" s="4" customFormat="1" ht="99">
      <c r="A5" s="38">
        <v>1</v>
      </c>
      <c r="B5" s="40" t="s">
        <v>311</v>
      </c>
      <c r="C5" s="40" t="s">
        <v>312</v>
      </c>
      <c r="D5" s="40" t="s">
        <v>313</v>
      </c>
      <c r="E5" s="43" t="s">
        <v>314</v>
      </c>
      <c r="F5" s="42" t="s">
        <v>315</v>
      </c>
      <c r="G5" s="35"/>
    </row>
    <row r="6" spans="1:7" s="4" customFormat="1" ht="115.5">
      <c r="A6" s="38">
        <v>1</v>
      </c>
      <c r="B6" s="40" t="s">
        <v>316</v>
      </c>
      <c r="C6" s="40" t="s">
        <v>317</v>
      </c>
      <c r="D6" s="40" t="s">
        <v>318</v>
      </c>
      <c r="E6" s="44" t="s">
        <v>319</v>
      </c>
      <c r="F6" s="42" t="s">
        <v>245</v>
      </c>
      <c r="G6" s="35"/>
    </row>
    <row r="7" spans="1:7" s="4" customFormat="1" ht="99">
      <c r="A7" s="38">
        <v>1</v>
      </c>
      <c r="B7" s="40" t="s">
        <v>320</v>
      </c>
      <c r="C7" s="40" t="s">
        <v>321</v>
      </c>
      <c r="D7" s="40" t="s">
        <v>322</v>
      </c>
      <c r="E7" s="43" t="s">
        <v>323</v>
      </c>
      <c r="F7" s="42" t="s">
        <v>324</v>
      </c>
      <c r="G7" s="35"/>
    </row>
    <row r="8" spans="1:7" s="4" customFormat="1" ht="33">
      <c r="A8" s="38">
        <v>1</v>
      </c>
      <c r="B8" s="40" t="s">
        <v>325</v>
      </c>
      <c r="C8" s="40" t="s">
        <v>326</v>
      </c>
      <c r="D8" s="40" t="s">
        <v>327</v>
      </c>
      <c r="E8" s="43" t="s">
        <v>328</v>
      </c>
      <c r="F8" s="42" t="s">
        <v>329</v>
      </c>
      <c r="G8" s="35"/>
    </row>
    <row r="9" spans="1:7" s="4" customFormat="1" ht="66">
      <c r="A9" s="38">
        <v>1</v>
      </c>
      <c r="B9" s="40" t="s">
        <v>330</v>
      </c>
      <c r="C9" s="40" t="s">
        <v>331</v>
      </c>
      <c r="D9" s="40" t="s">
        <v>332</v>
      </c>
      <c r="E9" s="43" t="s">
        <v>333</v>
      </c>
      <c r="F9" s="40" t="s">
        <v>235</v>
      </c>
      <c r="G9" s="35"/>
    </row>
    <row r="10" spans="1:7" s="4" customFormat="1" ht="99">
      <c r="A10" s="38">
        <v>1</v>
      </c>
      <c r="B10" s="40" t="s">
        <v>334</v>
      </c>
      <c r="C10" s="40" t="s">
        <v>297</v>
      </c>
      <c r="D10" s="40" t="s">
        <v>335</v>
      </c>
      <c r="E10" s="43" t="s">
        <v>336</v>
      </c>
      <c r="F10" s="42" t="s">
        <v>337</v>
      </c>
      <c r="G10" s="35"/>
    </row>
    <row r="11" spans="1:7" ht="33">
      <c r="A11" s="38">
        <v>1</v>
      </c>
      <c r="B11" s="40" t="s">
        <v>338</v>
      </c>
      <c r="C11" s="40" t="s">
        <v>339</v>
      </c>
      <c r="D11" s="40" t="s">
        <v>340</v>
      </c>
      <c r="E11" s="43" t="s">
        <v>341</v>
      </c>
      <c r="F11" s="39" t="s">
        <v>285</v>
      </c>
      <c r="G11" s="35"/>
    </row>
    <row r="12" spans="1:7" ht="33">
      <c r="A12" s="38">
        <v>1</v>
      </c>
      <c r="B12" s="38" t="s">
        <v>342</v>
      </c>
      <c r="C12" s="38" t="s">
        <v>343</v>
      </c>
      <c r="D12" s="38" t="s">
        <v>296</v>
      </c>
      <c r="E12" s="43" t="s">
        <v>344</v>
      </c>
      <c r="F12" s="40" t="s">
        <v>345</v>
      </c>
      <c r="G12" s="35"/>
    </row>
    <row r="13" spans="1:7" ht="115.5">
      <c r="A13" s="38">
        <v>1</v>
      </c>
      <c r="B13" s="38" t="s">
        <v>346</v>
      </c>
      <c r="C13" s="38" t="s">
        <v>347</v>
      </c>
      <c r="D13" s="38" t="s">
        <v>348</v>
      </c>
      <c r="E13" s="43" t="s">
        <v>349</v>
      </c>
      <c r="F13" s="40" t="s">
        <v>350</v>
      </c>
      <c r="G13" s="35"/>
    </row>
    <row r="14" spans="1:7" ht="115.5">
      <c r="A14" s="38">
        <v>1</v>
      </c>
      <c r="B14" s="38" t="s">
        <v>351</v>
      </c>
      <c r="C14" s="38" t="s">
        <v>352</v>
      </c>
      <c r="D14" s="38" t="s">
        <v>353</v>
      </c>
      <c r="E14" s="45" t="s">
        <v>354</v>
      </c>
      <c r="F14" s="40" t="s">
        <v>355</v>
      </c>
      <c r="G14" s="35"/>
    </row>
    <row r="15" spans="1:7" ht="49.5">
      <c r="A15" s="38">
        <v>1</v>
      </c>
      <c r="B15" s="38" t="s">
        <v>356</v>
      </c>
      <c r="C15" s="38" t="s">
        <v>357</v>
      </c>
      <c r="D15" s="38" t="s">
        <v>343</v>
      </c>
      <c r="E15" s="45" t="s">
        <v>358</v>
      </c>
      <c r="F15" s="40" t="s">
        <v>206</v>
      </c>
    </row>
    <row r="16" spans="1:7" ht="66">
      <c r="A16" s="38">
        <v>1</v>
      </c>
      <c r="B16" s="38" t="s">
        <v>359</v>
      </c>
      <c r="C16" s="38" t="s">
        <v>360</v>
      </c>
      <c r="D16" s="38" t="s">
        <v>361</v>
      </c>
      <c r="E16" s="43" t="s">
        <v>362</v>
      </c>
      <c r="F16" s="42" t="s">
        <v>363</v>
      </c>
    </row>
    <row r="17" spans="1:6" ht="82.5">
      <c r="A17" s="38">
        <v>1</v>
      </c>
      <c r="B17" s="38" t="s">
        <v>364</v>
      </c>
      <c r="C17" s="38" t="s">
        <v>365</v>
      </c>
      <c r="D17" s="38" t="s">
        <v>366</v>
      </c>
      <c r="E17" s="43" t="s">
        <v>367</v>
      </c>
      <c r="F17" s="40" t="s">
        <v>368</v>
      </c>
    </row>
    <row r="18" spans="1:6" ht="66">
      <c r="A18" s="38">
        <v>1</v>
      </c>
      <c r="B18" s="38" t="s">
        <v>369</v>
      </c>
      <c r="C18" s="38" t="s">
        <v>370</v>
      </c>
      <c r="D18" s="38" t="s">
        <v>371</v>
      </c>
      <c r="E18" s="43" t="s">
        <v>372</v>
      </c>
      <c r="F18" s="48" t="s">
        <v>373</v>
      </c>
    </row>
    <row r="19" spans="1:6" ht="66">
      <c r="A19" s="38">
        <v>2</v>
      </c>
      <c r="B19" s="40" t="s">
        <v>306</v>
      </c>
      <c r="C19" s="40" t="s">
        <v>307</v>
      </c>
      <c r="D19" s="40" t="s">
        <v>308</v>
      </c>
      <c r="E19" s="40" t="s">
        <v>309</v>
      </c>
      <c r="F19" s="42" t="s">
        <v>310</v>
      </c>
    </row>
    <row r="20" spans="1:6" ht="115.5">
      <c r="A20" s="38">
        <v>2</v>
      </c>
      <c r="B20" s="40" t="s">
        <v>316</v>
      </c>
      <c r="C20" s="40" t="s">
        <v>317</v>
      </c>
      <c r="D20" s="40" t="s">
        <v>318</v>
      </c>
      <c r="E20" s="40" t="s">
        <v>319</v>
      </c>
      <c r="F20" s="42" t="s">
        <v>245</v>
      </c>
    </row>
    <row r="21" spans="1:6" ht="82.5">
      <c r="A21" s="38">
        <v>2</v>
      </c>
      <c r="B21" s="40" t="s">
        <v>320</v>
      </c>
      <c r="C21" s="40" t="s">
        <v>321</v>
      </c>
      <c r="D21" s="40" t="s">
        <v>322</v>
      </c>
      <c r="E21" s="40" t="s">
        <v>323</v>
      </c>
      <c r="F21" s="42" t="s">
        <v>324</v>
      </c>
    </row>
    <row r="22" spans="1:6" ht="33">
      <c r="A22" s="38">
        <v>2</v>
      </c>
      <c r="B22" s="40" t="s">
        <v>325</v>
      </c>
      <c r="C22" s="40" t="s">
        <v>326</v>
      </c>
      <c r="D22" s="40" t="s">
        <v>327</v>
      </c>
      <c r="E22" s="40" t="s">
        <v>328</v>
      </c>
      <c r="F22" s="42" t="s">
        <v>329</v>
      </c>
    </row>
    <row r="23" spans="1:6" ht="49.5">
      <c r="A23" s="38">
        <v>2</v>
      </c>
      <c r="B23" s="40" t="s">
        <v>330</v>
      </c>
      <c r="C23" s="40" t="s">
        <v>331</v>
      </c>
      <c r="D23" s="40" t="s">
        <v>332</v>
      </c>
      <c r="E23" s="40" t="s">
        <v>333</v>
      </c>
      <c r="F23" s="40" t="s">
        <v>235</v>
      </c>
    </row>
    <row r="24" spans="1:6" ht="66">
      <c r="A24" s="38">
        <v>2</v>
      </c>
      <c r="B24" s="40" t="s">
        <v>334</v>
      </c>
      <c r="C24" s="40" t="s">
        <v>297</v>
      </c>
      <c r="D24" s="40" t="s">
        <v>335</v>
      </c>
      <c r="E24" s="40" t="s">
        <v>336</v>
      </c>
      <c r="F24" s="42" t="s">
        <v>337</v>
      </c>
    </row>
    <row r="25" spans="1:6" ht="33">
      <c r="A25" s="38">
        <v>2</v>
      </c>
      <c r="B25" s="40" t="s">
        <v>338</v>
      </c>
      <c r="C25" s="40" t="s">
        <v>339</v>
      </c>
      <c r="D25" s="40" t="s">
        <v>340</v>
      </c>
      <c r="E25" s="40" t="s">
        <v>341</v>
      </c>
      <c r="F25" s="39" t="s">
        <v>285</v>
      </c>
    </row>
    <row r="26" spans="1:6" ht="49.5">
      <c r="A26" s="38">
        <v>2</v>
      </c>
      <c r="B26" s="40" t="s">
        <v>374</v>
      </c>
      <c r="C26" s="40" t="s">
        <v>375</v>
      </c>
      <c r="D26" s="40" t="s">
        <v>295</v>
      </c>
      <c r="E26" s="40" t="s">
        <v>376</v>
      </c>
      <c r="F26" s="42" t="s">
        <v>377</v>
      </c>
    </row>
    <row r="27" spans="1:6" ht="66">
      <c r="A27" s="38">
        <v>2</v>
      </c>
      <c r="B27" s="40" t="s">
        <v>378</v>
      </c>
      <c r="C27" s="40" t="s">
        <v>297</v>
      </c>
      <c r="D27" s="40" t="s">
        <v>379</v>
      </c>
      <c r="E27" s="40" t="s">
        <v>380</v>
      </c>
      <c r="F27" s="42" t="s">
        <v>381</v>
      </c>
    </row>
    <row r="28" spans="1:6" ht="49.5">
      <c r="A28" s="38">
        <v>2</v>
      </c>
      <c r="B28" s="40" t="s">
        <v>356</v>
      </c>
      <c r="C28" s="40" t="s">
        <v>357</v>
      </c>
      <c r="D28" s="40" t="s">
        <v>343</v>
      </c>
      <c r="E28" s="40" t="s">
        <v>358</v>
      </c>
      <c r="F28" s="46" t="s">
        <v>382</v>
      </c>
    </row>
    <row r="29" spans="1:6" ht="82.5">
      <c r="A29" s="38">
        <v>2</v>
      </c>
      <c r="B29" s="38" t="s">
        <v>383</v>
      </c>
      <c r="C29" s="38" t="s">
        <v>384</v>
      </c>
      <c r="D29" s="38" t="s">
        <v>385</v>
      </c>
      <c r="E29" s="38" t="s">
        <v>386</v>
      </c>
      <c r="F29" s="40" t="s">
        <v>387</v>
      </c>
    </row>
    <row r="30" spans="1:6" ht="82.5">
      <c r="A30" s="38">
        <v>2</v>
      </c>
      <c r="B30" s="38" t="s">
        <v>364</v>
      </c>
      <c r="C30" s="38" t="s">
        <v>365</v>
      </c>
      <c r="D30" s="38" t="s">
        <v>366</v>
      </c>
      <c r="E30" s="38" t="s">
        <v>388</v>
      </c>
      <c r="F30" s="40" t="s">
        <v>368</v>
      </c>
    </row>
    <row r="31" spans="1:6" ht="66">
      <c r="A31" s="38">
        <v>2</v>
      </c>
      <c r="B31" s="38" t="s">
        <v>389</v>
      </c>
      <c r="C31" s="38" t="s">
        <v>390</v>
      </c>
      <c r="D31" s="38" t="s">
        <v>366</v>
      </c>
      <c r="E31" s="38" t="s">
        <v>391</v>
      </c>
      <c r="F31" s="40" t="s">
        <v>392</v>
      </c>
    </row>
    <row r="32" spans="1:6" ht="66">
      <c r="A32" s="38">
        <v>2</v>
      </c>
      <c r="B32" s="38" t="s">
        <v>393</v>
      </c>
      <c r="C32" s="38" t="s">
        <v>394</v>
      </c>
      <c r="D32" s="38" t="s">
        <v>296</v>
      </c>
      <c r="E32" s="38" t="s">
        <v>395</v>
      </c>
      <c r="F32" s="40" t="s">
        <v>396</v>
      </c>
    </row>
    <row r="33" spans="1:6" ht="66">
      <c r="A33" s="38">
        <v>2</v>
      </c>
      <c r="B33" s="38" t="s">
        <v>397</v>
      </c>
      <c r="C33" s="38" t="s">
        <v>398</v>
      </c>
      <c r="D33" s="38" t="s">
        <v>399</v>
      </c>
      <c r="E33" s="38" t="s">
        <v>249</v>
      </c>
      <c r="F33" s="40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opLeftCell="A6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style="49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s="49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s="49" t="s">
        <v>165</v>
      </c>
    </row>
    <row r="3" spans="1:6" ht="30">
      <c r="A3" s="1" t="s">
        <v>155</v>
      </c>
      <c r="B3" s="12" t="s">
        <v>156</v>
      </c>
      <c r="C3" s="12" t="s">
        <v>157</v>
      </c>
      <c r="D3" s="12" t="s">
        <v>158</v>
      </c>
      <c r="E3" s="12" t="s">
        <v>166</v>
      </c>
      <c r="F3" s="47" t="s">
        <v>167</v>
      </c>
    </row>
    <row r="4" spans="1:6" s="4" customFormat="1" ht="49.5">
      <c r="A4" s="38">
        <v>7</v>
      </c>
      <c r="B4" s="40" t="s">
        <v>306</v>
      </c>
      <c r="C4" s="40" t="s">
        <v>307</v>
      </c>
      <c r="D4" s="40" t="s">
        <v>308</v>
      </c>
      <c r="E4" s="40" t="s">
        <v>309</v>
      </c>
      <c r="F4" s="42" t="s">
        <v>310</v>
      </c>
    </row>
    <row r="5" spans="1:6" s="4" customFormat="1" ht="49.5">
      <c r="A5" s="38">
        <v>7</v>
      </c>
      <c r="B5" s="40" t="s">
        <v>311</v>
      </c>
      <c r="C5" s="40" t="s">
        <v>312</v>
      </c>
      <c r="D5" s="40" t="s">
        <v>313</v>
      </c>
      <c r="E5" s="43" t="s">
        <v>314</v>
      </c>
      <c r="F5" s="42" t="s">
        <v>315</v>
      </c>
    </row>
    <row r="6" spans="1:6" s="4" customFormat="1" ht="49.5">
      <c r="A6" s="38">
        <v>7</v>
      </c>
      <c r="B6" s="40" t="s">
        <v>316</v>
      </c>
      <c r="C6" s="40" t="s">
        <v>317</v>
      </c>
      <c r="D6" s="40" t="s">
        <v>318</v>
      </c>
      <c r="E6" s="44" t="s">
        <v>319</v>
      </c>
      <c r="F6" s="42" t="s">
        <v>245</v>
      </c>
    </row>
    <row r="7" spans="1:6" s="4" customFormat="1" ht="49.5">
      <c r="A7" s="38">
        <v>7</v>
      </c>
      <c r="B7" s="40" t="s">
        <v>320</v>
      </c>
      <c r="C7" s="40" t="s">
        <v>321</v>
      </c>
      <c r="D7" s="40" t="s">
        <v>322</v>
      </c>
      <c r="E7" s="43" t="s">
        <v>323</v>
      </c>
      <c r="F7" s="42" t="s">
        <v>324</v>
      </c>
    </row>
    <row r="8" spans="1:6" s="4" customFormat="1" ht="16.5">
      <c r="A8" s="38">
        <v>7</v>
      </c>
      <c r="B8" s="40" t="s">
        <v>325</v>
      </c>
      <c r="C8" s="40" t="s">
        <v>326</v>
      </c>
      <c r="D8" s="40" t="s">
        <v>327</v>
      </c>
      <c r="E8" s="43" t="s">
        <v>328</v>
      </c>
      <c r="F8" s="42" t="s">
        <v>329</v>
      </c>
    </row>
    <row r="9" spans="1:6" s="4" customFormat="1" ht="33">
      <c r="A9" s="38">
        <v>7</v>
      </c>
      <c r="B9" s="40" t="s">
        <v>330</v>
      </c>
      <c r="C9" s="40" t="s">
        <v>331</v>
      </c>
      <c r="D9" s="40" t="s">
        <v>332</v>
      </c>
      <c r="E9" s="43" t="s">
        <v>333</v>
      </c>
      <c r="F9" s="40" t="s">
        <v>235</v>
      </c>
    </row>
    <row r="10" spans="1:6" s="4" customFormat="1" ht="33">
      <c r="A10" s="38">
        <v>7</v>
      </c>
      <c r="B10" s="40" t="s">
        <v>334</v>
      </c>
      <c r="C10" s="40" t="s">
        <v>297</v>
      </c>
      <c r="D10" s="40" t="s">
        <v>335</v>
      </c>
      <c r="E10" s="43" t="s">
        <v>336</v>
      </c>
      <c r="F10" s="42" t="s">
        <v>337</v>
      </c>
    </row>
    <row r="11" spans="1:6" ht="16.5">
      <c r="A11" s="38">
        <v>7</v>
      </c>
      <c r="B11" s="40" t="s">
        <v>338</v>
      </c>
      <c r="C11" s="40" t="s">
        <v>339</v>
      </c>
      <c r="D11" s="40" t="s">
        <v>340</v>
      </c>
      <c r="E11" s="43" t="s">
        <v>341</v>
      </c>
      <c r="F11" s="39" t="s">
        <v>285</v>
      </c>
    </row>
    <row r="12" spans="1:6" ht="16.5">
      <c r="A12" s="38">
        <v>7</v>
      </c>
      <c r="B12" s="38" t="s">
        <v>342</v>
      </c>
      <c r="C12" s="38" t="s">
        <v>343</v>
      </c>
      <c r="D12" s="38" t="s">
        <v>296</v>
      </c>
      <c r="E12" s="43" t="s">
        <v>344</v>
      </c>
      <c r="F12" s="40" t="s">
        <v>345</v>
      </c>
    </row>
    <row r="13" spans="1:6" ht="66">
      <c r="A13" s="38">
        <v>7</v>
      </c>
      <c r="B13" s="38" t="s">
        <v>346</v>
      </c>
      <c r="C13" s="38" t="s">
        <v>347</v>
      </c>
      <c r="D13" s="38" t="s">
        <v>348</v>
      </c>
      <c r="E13" s="43" t="s">
        <v>349</v>
      </c>
      <c r="F13" s="40" t="s">
        <v>350</v>
      </c>
    </row>
    <row r="14" spans="1:6" ht="66">
      <c r="A14" s="38">
        <v>7</v>
      </c>
      <c r="B14" s="38" t="s">
        <v>351</v>
      </c>
      <c r="C14" s="38" t="s">
        <v>352</v>
      </c>
      <c r="D14" s="38" t="s">
        <v>353</v>
      </c>
      <c r="E14" s="45" t="s">
        <v>354</v>
      </c>
      <c r="F14" s="40" t="s">
        <v>355</v>
      </c>
    </row>
    <row r="15" spans="1:6" ht="33">
      <c r="A15" s="38">
        <v>7</v>
      </c>
      <c r="B15" s="38" t="s">
        <v>356</v>
      </c>
      <c r="C15" s="38" t="s">
        <v>357</v>
      </c>
      <c r="D15" s="38" t="s">
        <v>343</v>
      </c>
      <c r="E15" s="45" t="s">
        <v>358</v>
      </c>
      <c r="F15" s="40" t="s">
        <v>206</v>
      </c>
    </row>
    <row r="16" spans="1:6" ht="33">
      <c r="A16" s="38">
        <v>7</v>
      </c>
      <c r="B16" s="38" t="s">
        <v>359</v>
      </c>
      <c r="C16" s="38" t="s">
        <v>360</v>
      </c>
      <c r="D16" s="38" t="s">
        <v>361</v>
      </c>
      <c r="E16" s="43" t="s">
        <v>362</v>
      </c>
      <c r="F16" s="42" t="s">
        <v>363</v>
      </c>
    </row>
    <row r="17" spans="1:6" ht="33">
      <c r="A17" s="38">
        <v>7</v>
      </c>
      <c r="B17" s="38" t="s">
        <v>364</v>
      </c>
      <c r="C17" s="38" t="s">
        <v>365</v>
      </c>
      <c r="D17" s="38" t="s">
        <v>366</v>
      </c>
      <c r="E17" s="43" t="s">
        <v>367</v>
      </c>
      <c r="F17" s="40" t="s">
        <v>368</v>
      </c>
    </row>
    <row r="18" spans="1:6" ht="33">
      <c r="A18" s="38">
        <v>7</v>
      </c>
      <c r="B18" s="38" t="s">
        <v>369</v>
      </c>
      <c r="C18" s="38" t="s">
        <v>370</v>
      </c>
      <c r="D18" s="38" t="s">
        <v>371</v>
      </c>
      <c r="E18" s="43" t="s">
        <v>372</v>
      </c>
      <c r="F18" s="48" t="s">
        <v>373</v>
      </c>
    </row>
    <row r="19" spans="1:6" ht="49.5">
      <c r="A19" s="38">
        <v>8</v>
      </c>
      <c r="B19" s="40" t="s">
        <v>306</v>
      </c>
      <c r="C19" s="40" t="s">
        <v>307</v>
      </c>
      <c r="D19" s="40" t="s">
        <v>308</v>
      </c>
      <c r="E19" s="40" t="s">
        <v>309</v>
      </c>
      <c r="F19" s="42" t="s">
        <v>310</v>
      </c>
    </row>
    <row r="20" spans="1:6" ht="49.5">
      <c r="A20" s="38">
        <v>8</v>
      </c>
      <c r="B20" s="40" t="s">
        <v>316</v>
      </c>
      <c r="C20" s="40" t="s">
        <v>317</v>
      </c>
      <c r="D20" s="40" t="s">
        <v>318</v>
      </c>
      <c r="E20" s="40" t="s">
        <v>319</v>
      </c>
      <c r="F20" s="42" t="s">
        <v>245</v>
      </c>
    </row>
    <row r="21" spans="1:6" ht="49.5">
      <c r="A21" s="38">
        <v>8</v>
      </c>
      <c r="B21" s="40" t="s">
        <v>320</v>
      </c>
      <c r="C21" s="40" t="s">
        <v>321</v>
      </c>
      <c r="D21" s="40" t="s">
        <v>322</v>
      </c>
      <c r="E21" s="40" t="s">
        <v>323</v>
      </c>
      <c r="F21" s="42" t="s">
        <v>324</v>
      </c>
    </row>
    <row r="22" spans="1:6" ht="16.5">
      <c r="A22" s="38">
        <v>8</v>
      </c>
      <c r="B22" s="40" t="s">
        <v>325</v>
      </c>
      <c r="C22" s="40" t="s">
        <v>326</v>
      </c>
      <c r="D22" s="40" t="s">
        <v>327</v>
      </c>
      <c r="E22" s="40" t="s">
        <v>328</v>
      </c>
      <c r="F22" s="42" t="s">
        <v>329</v>
      </c>
    </row>
    <row r="23" spans="1:6" ht="33">
      <c r="A23" s="38">
        <v>8</v>
      </c>
      <c r="B23" s="40" t="s">
        <v>330</v>
      </c>
      <c r="C23" s="40" t="s">
        <v>331</v>
      </c>
      <c r="D23" s="40" t="s">
        <v>332</v>
      </c>
      <c r="E23" s="40" t="s">
        <v>333</v>
      </c>
      <c r="F23" s="40" t="s">
        <v>235</v>
      </c>
    </row>
    <row r="24" spans="1:6" ht="33">
      <c r="A24" s="38">
        <v>8</v>
      </c>
      <c r="B24" s="40" t="s">
        <v>334</v>
      </c>
      <c r="C24" s="40" t="s">
        <v>297</v>
      </c>
      <c r="D24" s="40" t="s">
        <v>335</v>
      </c>
      <c r="E24" s="40" t="s">
        <v>336</v>
      </c>
      <c r="F24" s="42" t="s">
        <v>337</v>
      </c>
    </row>
    <row r="25" spans="1:6" ht="16.5">
      <c r="A25" s="38">
        <v>8</v>
      </c>
      <c r="B25" s="40" t="s">
        <v>338</v>
      </c>
      <c r="C25" s="40" t="s">
        <v>339</v>
      </c>
      <c r="D25" s="40" t="s">
        <v>340</v>
      </c>
      <c r="E25" s="40" t="s">
        <v>341</v>
      </c>
      <c r="F25" s="39" t="s">
        <v>285</v>
      </c>
    </row>
    <row r="26" spans="1:6" ht="16.5">
      <c r="A26" s="38">
        <v>8</v>
      </c>
      <c r="B26" s="40" t="s">
        <v>374</v>
      </c>
      <c r="C26" s="40" t="s">
        <v>375</v>
      </c>
      <c r="D26" s="40" t="s">
        <v>295</v>
      </c>
      <c r="E26" s="40" t="s">
        <v>376</v>
      </c>
      <c r="F26" s="42" t="s">
        <v>377</v>
      </c>
    </row>
    <row r="27" spans="1:6" ht="33">
      <c r="A27" s="38">
        <v>8</v>
      </c>
      <c r="B27" s="40" t="s">
        <v>378</v>
      </c>
      <c r="C27" s="40" t="s">
        <v>297</v>
      </c>
      <c r="D27" s="40" t="s">
        <v>379</v>
      </c>
      <c r="E27" s="40" t="s">
        <v>380</v>
      </c>
      <c r="F27" s="42" t="s">
        <v>381</v>
      </c>
    </row>
    <row r="28" spans="1:6" ht="33">
      <c r="A28" s="38">
        <v>8</v>
      </c>
      <c r="B28" s="40" t="s">
        <v>356</v>
      </c>
      <c r="C28" s="40" t="s">
        <v>357</v>
      </c>
      <c r="D28" s="40" t="s">
        <v>343</v>
      </c>
      <c r="E28" s="40" t="s">
        <v>358</v>
      </c>
      <c r="F28" s="46" t="s">
        <v>382</v>
      </c>
    </row>
    <row r="29" spans="1:6" ht="33">
      <c r="A29" s="38">
        <v>8</v>
      </c>
      <c r="B29" s="38" t="s">
        <v>383</v>
      </c>
      <c r="C29" s="38" t="s">
        <v>384</v>
      </c>
      <c r="D29" s="38" t="s">
        <v>385</v>
      </c>
      <c r="E29" s="38" t="s">
        <v>386</v>
      </c>
      <c r="F29" s="40" t="s">
        <v>387</v>
      </c>
    </row>
    <row r="30" spans="1:6" ht="33">
      <c r="A30" s="38">
        <v>8</v>
      </c>
      <c r="B30" s="38" t="s">
        <v>364</v>
      </c>
      <c r="C30" s="38" t="s">
        <v>365</v>
      </c>
      <c r="D30" s="38" t="s">
        <v>366</v>
      </c>
      <c r="E30" s="38" t="s">
        <v>388</v>
      </c>
      <c r="F30" s="40" t="s">
        <v>368</v>
      </c>
    </row>
    <row r="31" spans="1:6" ht="49.5">
      <c r="A31" s="38">
        <v>8</v>
      </c>
      <c r="B31" s="38" t="s">
        <v>389</v>
      </c>
      <c r="C31" s="38" t="s">
        <v>390</v>
      </c>
      <c r="D31" s="38" t="s">
        <v>366</v>
      </c>
      <c r="E31" s="38" t="s">
        <v>391</v>
      </c>
      <c r="F31" s="40" t="s">
        <v>392</v>
      </c>
    </row>
    <row r="32" spans="1:6" ht="33">
      <c r="A32" s="38">
        <v>8</v>
      </c>
      <c r="B32" s="38" t="s">
        <v>393</v>
      </c>
      <c r="C32" s="38" t="s">
        <v>394</v>
      </c>
      <c r="D32" s="38" t="s">
        <v>296</v>
      </c>
      <c r="E32" s="38" t="s">
        <v>395</v>
      </c>
      <c r="F32" s="40" t="s">
        <v>396</v>
      </c>
    </row>
    <row r="33" spans="1:6" ht="33">
      <c r="A33" s="38">
        <v>8</v>
      </c>
      <c r="B33" s="38" t="s">
        <v>397</v>
      </c>
      <c r="C33" s="38" t="s">
        <v>398</v>
      </c>
      <c r="D33" s="38" t="s">
        <v>399</v>
      </c>
      <c r="E33" s="38" t="s">
        <v>249</v>
      </c>
      <c r="F33" s="40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topLeftCell="A15" workbookViewId="0">
      <selection activeCell="B26" sqref="B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173</v>
      </c>
    </row>
    <row r="4" spans="1:6" s="6" customFormat="1" ht="27">
      <c r="A4" s="3">
        <v>1</v>
      </c>
      <c r="B4" s="34" t="s">
        <v>202</v>
      </c>
      <c r="C4" s="34" t="s">
        <v>203</v>
      </c>
      <c r="D4" s="34" t="s">
        <v>204</v>
      </c>
      <c r="E4" s="34" t="s">
        <v>205</v>
      </c>
      <c r="F4" s="34" t="s">
        <v>206</v>
      </c>
    </row>
    <row r="5" spans="1:6" s="6" customFormat="1" ht="27">
      <c r="A5" s="5">
        <v>1</v>
      </c>
      <c r="B5" s="34" t="s">
        <v>207</v>
      </c>
      <c r="C5" s="34" t="s">
        <v>208</v>
      </c>
      <c r="D5" s="34" t="s">
        <v>209</v>
      </c>
      <c r="E5" s="34" t="s">
        <v>210</v>
      </c>
      <c r="F5" s="34" t="s">
        <v>211</v>
      </c>
    </row>
    <row r="6" spans="1:6" s="6" customFormat="1" ht="27">
      <c r="A6" s="5">
        <v>1</v>
      </c>
      <c r="B6" s="34" t="s">
        <v>212</v>
      </c>
      <c r="C6" s="34" t="s">
        <v>213</v>
      </c>
      <c r="D6" s="34" t="s">
        <v>214</v>
      </c>
      <c r="E6" s="34" t="s">
        <v>215</v>
      </c>
      <c r="F6" s="34" t="s">
        <v>216</v>
      </c>
    </row>
    <row r="7" spans="1:6" s="6" customFormat="1" ht="27">
      <c r="A7" s="3">
        <v>1</v>
      </c>
      <c r="B7" s="34" t="s">
        <v>217</v>
      </c>
      <c r="C7" s="34" t="s">
        <v>208</v>
      </c>
      <c r="D7" s="34" t="s">
        <v>218</v>
      </c>
      <c r="E7" s="34" t="s">
        <v>219</v>
      </c>
      <c r="F7" s="34" t="s">
        <v>220</v>
      </c>
    </row>
    <row r="8" spans="1:6" s="6" customFormat="1" ht="27">
      <c r="A8" s="5">
        <v>1</v>
      </c>
      <c r="B8" s="34" t="s">
        <v>221</v>
      </c>
      <c r="C8" s="34" t="s">
        <v>222</v>
      </c>
      <c r="D8" s="34" t="s">
        <v>223</v>
      </c>
      <c r="E8" s="34" t="s">
        <v>224</v>
      </c>
      <c r="F8" s="34" t="s">
        <v>225</v>
      </c>
    </row>
    <row r="9" spans="1:6" s="6" customFormat="1">
      <c r="A9" s="5">
        <v>1</v>
      </c>
      <c r="B9" s="34" t="s">
        <v>226</v>
      </c>
      <c r="C9" s="34" t="s">
        <v>227</v>
      </c>
      <c r="D9" s="34" t="s">
        <v>228</v>
      </c>
      <c r="E9" s="34" t="s">
        <v>229</v>
      </c>
      <c r="F9" s="34" t="s">
        <v>230</v>
      </c>
    </row>
    <row r="10" spans="1:6" s="6" customFormat="1" ht="27">
      <c r="A10" s="3">
        <v>1</v>
      </c>
      <c r="B10" s="34" t="s">
        <v>231</v>
      </c>
      <c r="C10" s="34" t="s">
        <v>232</v>
      </c>
      <c r="D10" s="34" t="s">
        <v>233</v>
      </c>
      <c r="E10" s="34" t="s">
        <v>234</v>
      </c>
      <c r="F10" s="34" t="s">
        <v>235</v>
      </c>
    </row>
    <row r="11" spans="1:6" s="6" customFormat="1" ht="27">
      <c r="A11" s="5">
        <v>1</v>
      </c>
      <c r="B11" s="34" t="s">
        <v>236</v>
      </c>
      <c r="C11" s="34" t="s">
        <v>237</v>
      </c>
      <c r="D11" s="34" t="s">
        <v>238</v>
      </c>
      <c r="E11" s="34" t="s">
        <v>239</v>
      </c>
      <c r="F11" s="34" t="s">
        <v>240</v>
      </c>
    </row>
    <row r="12" spans="1:6" s="6" customFormat="1" ht="40.5">
      <c r="A12" s="5">
        <v>1</v>
      </c>
      <c r="B12" s="34" t="s">
        <v>241</v>
      </c>
      <c r="C12" s="34" t="s">
        <v>242</v>
      </c>
      <c r="D12" s="34" t="s">
        <v>243</v>
      </c>
      <c r="E12" s="34" t="s">
        <v>244</v>
      </c>
      <c r="F12" s="34" t="s">
        <v>245</v>
      </c>
    </row>
    <row r="13" spans="1:6" s="6" customFormat="1" ht="27">
      <c r="A13" s="5">
        <v>1</v>
      </c>
      <c r="B13" s="34" t="s">
        <v>246</v>
      </c>
      <c r="C13" s="34" t="s">
        <v>247</v>
      </c>
      <c r="D13" s="34" t="s">
        <v>248</v>
      </c>
      <c r="E13" s="34" t="s">
        <v>249</v>
      </c>
      <c r="F13" s="34" t="s">
        <v>250</v>
      </c>
    </row>
    <row r="14" spans="1:6" s="6" customFormat="1" ht="27">
      <c r="A14" s="5">
        <v>1</v>
      </c>
      <c r="B14" s="34" t="s">
        <v>251</v>
      </c>
      <c r="C14" s="34" t="s">
        <v>252</v>
      </c>
      <c r="D14" s="34" t="s">
        <v>253</v>
      </c>
      <c r="E14" s="34" t="s">
        <v>254</v>
      </c>
      <c r="F14" s="34" t="s">
        <v>255</v>
      </c>
    </row>
    <row r="15" spans="1:6" s="6" customFormat="1" ht="27">
      <c r="A15" s="5">
        <v>2</v>
      </c>
      <c r="B15" s="34" t="s">
        <v>231</v>
      </c>
      <c r="C15" s="34" t="s">
        <v>232</v>
      </c>
      <c r="D15" s="34" t="s">
        <v>233</v>
      </c>
      <c r="E15" s="34" t="s">
        <v>234</v>
      </c>
      <c r="F15" s="34" t="s">
        <v>235</v>
      </c>
    </row>
    <row r="16" spans="1:6" s="6" customFormat="1" ht="27">
      <c r="A16" s="5">
        <v>2</v>
      </c>
      <c r="B16" s="34" t="s">
        <v>256</v>
      </c>
      <c r="C16" s="34" t="s">
        <v>257</v>
      </c>
      <c r="D16" s="34" t="s">
        <v>258</v>
      </c>
      <c r="E16" s="34"/>
      <c r="F16" s="34" t="s">
        <v>259</v>
      </c>
    </row>
    <row r="17" spans="1:6" s="6" customFormat="1" ht="27">
      <c r="A17" s="5">
        <v>2</v>
      </c>
      <c r="B17" s="34" t="s">
        <v>260</v>
      </c>
      <c r="C17" s="34" t="s">
        <v>261</v>
      </c>
      <c r="D17" s="34" t="s">
        <v>262</v>
      </c>
      <c r="E17" s="34" t="s">
        <v>263</v>
      </c>
      <c r="F17" s="34" t="s">
        <v>264</v>
      </c>
    </row>
    <row r="18" spans="1:6" s="6" customFormat="1" ht="27">
      <c r="A18" s="5">
        <v>2</v>
      </c>
      <c r="B18" s="34" t="s">
        <v>265</v>
      </c>
      <c r="C18" s="34" t="s">
        <v>266</v>
      </c>
      <c r="D18" s="34" t="s">
        <v>267</v>
      </c>
      <c r="E18" s="34" t="s">
        <v>268</v>
      </c>
      <c r="F18" s="34" t="s">
        <v>211</v>
      </c>
    </row>
    <row r="19" spans="1:6" s="6" customFormat="1" ht="27">
      <c r="A19" s="5">
        <v>2</v>
      </c>
      <c r="B19" s="34" t="s">
        <v>269</v>
      </c>
      <c r="C19" s="34" t="s">
        <v>270</v>
      </c>
      <c r="D19" s="34" t="s">
        <v>238</v>
      </c>
      <c r="E19" s="34" t="s">
        <v>271</v>
      </c>
      <c r="F19" s="34" t="s">
        <v>235</v>
      </c>
    </row>
    <row r="20" spans="1:6" s="6" customFormat="1">
      <c r="A20" s="5">
        <v>2</v>
      </c>
      <c r="B20" s="34" t="s">
        <v>272</v>
      </c>
      <c r="C20" s="34" t="s">
        <v>273</v>
      </c>
      <c r="D20" s="34" t="s">
        <v>274</v>
      </c>
      <c r="E20" s="34" t="s">
        <v>275</v>
      </c>
      <c r="F20" s="34" t="s">
        <v>276</v>
      </c>
    </row>
    <row r="21" spans="1:6" s="6" customFormat="1" ht="40.5">
      <c r="A21" s="5">
        <v>2</v>
      </c>
      <c r="B21" s="34" t="s">
        <v>277</v>
      </c>
      <c r="C21" s="34" t="s">
        <v>278</v>
      </c>
      <c r="D21" s="34" t="s">
        <v>279</v>
      </c>
      <c r="E21" s="34" t="s">
        <v>280</v>
      </c>
      <c r="F21" s="34" t="s">
        <v>245</v>
      </c>
    </row>
    <row r="22" spans="1:6" s="6" customFormat="1">
      <c r="A22" s="5">
        <v>2</v>
      </c>
      <c r="B22" s="34" t="s">
        <v>281</v>
      </c>
      <c r="C22" s="34" t="s">
        <v>282</v>
      </c>
      <c r="D22" s="34" t="s">
        <v>283</v>
      </c>
      <c r="E22" s="34" t="s">
        <v>284</v>
      </c>
      <c r="F22" s="34" t="s">
        <v>285</v>
      </c>
    </row>
    <row r="23" spans="1:6" s="6" customFormat="1" ht="27">
      <c r="A23" s="5">
        <v>2</v>
      </c>
      <c r="B23" s="34" t="s">
        <v>286</v>
      </c>
      <c r="C23" s="34" t="s">
        <v>287</v>
      </c>
      <c r="D23" s="34" t="s">
        <v>288</v>
      </c>
      <c r="E23" s="34" t="s">
        <v>289</v>
      </c>
      <c r="F23" s="34" t="s">
        <v>290</v>
      </c>
    </row>
    <row r="24" spans="1:6" s="6" customFormat="1">
      <c r="A24" s="5">
        <v>2</v>
      </c>
      <c r="B24" s="34" t="s">
        <v>291</v>
      </c>
      <c r="C24" s="34" t="s">
        <v>270</v>
      </c>
      <c r="D24" s="34" t="s">
        <v>292</v>
      </c>
      <c r="E24" s="34" t="s">
        <v>293</v>
      </c>
      <c r="F24" s="34" t="s">
        <v>294</v>
      </c>
    </row>
    <row r="25" spans="1:6" s="6" customFormat="1" ht="40.5">
      <c r="A25" s="5">
        <v>3</v>
      </c>
      <c r="B25" s="34" t="s">
        <v>277</v>
      </c>
      <c r="C25" s="34" t="s">
        <v>278</v>
      </c>
      <c r="D25" s="34" t="s">
        <v>279</v>
      </c>
      <c r="E25" s="34" t="s">
        <v>280</v>
      </c>
      <c r="F25" s="34" t="s">
        <v>245</v>
      </c>
    </row>
    <row r="26" spans="1:6" ht="27">
      <c r="A26" s="36">
        <v>3</v>
      </c>
      <c r="B26" s="34" t="s">
        <v>302</v>
      </c>
      <c r="C26" s="34" t="s">
        <v>303</v>
      </c>
      <c r="D26" s="34" t="s">
        <v>304</v>
      </c>
      <c r="E26" s="34" t="s">
        <v>201</v>
      </c>
      <c r="F26" s="34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Hidden_3</vt:lpstr>
      <vt:lpstr>Hidden_2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rjimenezs</cp:lastModifiedBy>
  <dcterms:created xsi:type="dcterms:W3CDTF">2019-02-28T15:54:32Z</dcterms:created>
  <dcterms:modified xsi:type="dcterms:W3CDTF">2020-07-29T16:21:34Z</dcterms:modified>
</cp:coreProperties>
</file>