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 activeTab="5"/>
  </bookViews>
  <sheets>
    <sheet name="Reporte de Formatos A" sheetId="1" r:id="rId1"/>
    <sheet name="Reporte de Formatos B" sheetId="6" r:id="rId2"/>
    <sheet name="Hidden_1" sheetId="2" r:id="rId3"/>
    <sheet name="Hidden_2" sheetId="3" r:id="rId4"/>
    <sheet name="Hidden_3" sheetId="4" r:id="rId5"/>
    <sheet name="Tabla_416662" sheetId="5" r:id="rId6"/>
  </sheets>
  <externalReferences>
    <externalReference r:id="rId7"/>
    <externalReference r:id="rId8"/>
  </externalReferences>
  <definedNames>
    <definedName name="_GoBack" localSheetId="5">Tabla_416662!#REF!</definedName>
    <definedName name="Hidden_13">Hidden_1!$A$1:$A$7</definedName>
    <definedName name="Hidden_24">[1]Hidden_2!$A$1:$A$5</definedName>
    <definedName name="Hidden_28">Hidden_2!$A$1:$A$2</definedName>
    <definedName name="Hidden_322">Hidden_3!$A$1:$A$2</definedName>
    <definedName name="Hidden_335">[2]Hidden_3!$A$1:$A$2</definedName>
  </definedNames>
  <calcPr calcId="125725"/>
</workbook>
</file>

<file path=xl/calcChain.xml><?xml version="1.0" encoding="utf-8"?>
<calcChain xmlns="http://schemas.openxmlformats.org/spreadsheetml/2006/main">
  <c r="T6" i="6"/>
  <c r="AB7"/>
  <c r="AB6"/>
  <c r="T7"/>
  <c r="AA7"/>
  <c r="AA6"/>
  <c r="R7"/>
  <c r="R6"/>
  <c r="C7"/>
  <c r="B7"/>
  <c r="AR7"/>
  <c r="AS7"/>
  <c r="AS6"/>
  <c r="C10" i="1"/>
  <c r="B10"/>
  <c r="C9"/>
  <c r="B9"/>
</calcChain>
</file>

<file path=xl/sharedStrings.xml><?xml version="1.0" encoding="utf-8"?>
<sst xmlns="http://schemas.openxmlformats.org/spreadsheetml/2006/main" count="551" uniqueCount="361">
  <si>
    <t>47844</t>
  </si>
  <si>
    <t>TÍTULO</t>
  </si>
  <si>
    <t>NOMBRE CORTO</t>
  </si>
  <si>
    <t>DESCRIPCIÓN</t>
  </si>
  <si>
    <t>Las concesiones, contratos, convenios, permisos, licencias o autorizaciones otorgados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</si>
  <si>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</si>
  <si>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</si>
  <si>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</si>
  <si>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</si>
  <si>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</si>
  <si>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</si>
  <si>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</si>
  <si>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</si>
  <si>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</si>
  <si>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</si>
  <si>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</si>
  <si>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</si>
  <si>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</si>
  <si>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</si>
  <si>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</si>
  <si>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</si>
  <si>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</si>
  <si>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</si>
  <si>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</si>
  <si>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</si>
  <si>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</si>
  <si>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</si>
  <si>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</si>
  <si>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</si>
  <si>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</si>
  <si>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</si>
  <si>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</si>
  <si>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</si>
  <si>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</si>
  <si>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</si>
  <si>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</si>
  <si>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</si>
  <si>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</si>
  <si>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</si>
  <si>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</si>
  <si>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</si>
  <si>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</si>
  <si>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</si>
  <si>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</si>
  <si>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</si>
  <si>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</si>
  <si>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</si>
  <si>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</si>
  <si>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</si>
  <si>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</si>
  <si>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</si>
  <si>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</si>
  <si>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</si>
  <si>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</si>
  <si>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</si>
  <si>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</si>
  <si>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</si>
  <si>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</si>
  <si>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</si>
  <si>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</si>
  <si>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</si>
  <si>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</si>
  <si>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</si>
  <si>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</si>
  <si>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</si>
  <si>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</si>
  <si>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</si>
  <si>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</si>
  <si>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</si>
  <si>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</si>
  <si>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</si>
  <si>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</si>
  <si>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</si>
  <si>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</si>
  <si>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</si>
  <si>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</si>
  <si>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</si>
  <si>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</si>
  <si>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</si>
  <si>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</si>
  <si>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</si>
  <si>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</si>
  <si>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</si>
  <si>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Obra pública</t>
  </si>
  <si>
    <t>JUMAPA</t>
  </si>
  <si>
    <t>PRIMERA</t>
  </si>
  <si>
    <t>DIRECCION DE SUPERVISION Y CONTROL DE OBRA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</si>
  <si>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</si>
  <si>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</si>
  <si>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</si>
  <si>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</si>
  <si>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</si>
  <si>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</si>
  <si>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</si>
  <si>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</si>
  <si>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</si>
  <si>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</si>
  <si>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</si>
  <si>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</si>
  <si>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</si>
  <si>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</si>
  <si>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</si>
  <si>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</si>
  <si>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</si>
  <si>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</si>
  <si>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</si>
  <si>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</si>
  <si>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</si>
  <si>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</si>
  <si>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</si>
  <si>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</si>
  <si>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</si>
  <si>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</si>
  <si>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</si>
  <si>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</si>
  <si>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</si>
  <si>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</si>
  <si>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</si>
  <si>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</si>
  <si>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</si>
  <si>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</si>
  <si>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</si>
  <si>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</si>
  <si>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</si>
  <si>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</si>
  <si>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</si>
  <si>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</si>
  <si>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</si>
  <si>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</si>
  <si>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</si>
  <si>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</si>
  <si>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</si>
  <si>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</si>
  <si>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</si>
  <si>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</si>
  <si>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</si>
  <si>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</si>
  <si>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</si>
  <si>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</si>
  <si>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</si>
  <si>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</si>
  <si>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</si>
  <si>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</si>
  <si>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</si>
  <si>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</si>
  <si>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</si>
  <si>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</si>
  <si>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</si>
  <si>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</si>
  <si>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</si>
  <si>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</si>
  <si>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</si>
  <si>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</si>
  <si>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</si>
  <si>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</si>
  <si>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</si>
  <si>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</si>
  <si>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</si>
  <si>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</si>
  <si>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</si>
  <si>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</si>
  <si>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</si>
  <si>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</si>
  <si>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</si>
  <si>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</si>
  <si>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</si>
  <si>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</si>
  <si>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</si>
  <si>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</si>
  <si>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</si>
  <si>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</si>
  <si>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</si>
  <si>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</si>
  <si>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</si>
  <si>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</si>
  <si>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</si>
  <si>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</si>
  <si>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</si>
  <si>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</si>
  <si>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</si>
  <si>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</si>
  <si>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DIRECCION DE SUPERVISION  Y CONTROL DE OBRA</t>
  </si>
  <si>
    <t>MX</t>
  </si>
  <si>
    <t>ESTIMACIONES</t>
  </si>
  <si>
    <t>SUPERVISION INTERNA</t>
  </si>
  <si>
    <t>n/a</t>
  </si>
  <si>
    <t>ninguna</t>
  </si>
  <si>
    <t>JUMAPA-CELAYA-OP-2020-003</t>
  </si>
  <si>
    <t>"REVESTIMIENTO DE CANAL LABRADORES 4TA ETAPA, TRAMO: DE LA CALLE LUIS NIETO A LA CALLE SEVERO CASTILLO, (CADENAMIENTO 0+768.19 AL CADENAMIENTO 1+093.40) COLONIA GOBERNADORES Y SANTA RITA SUR"</t>
  </si>
  <si>
    <t>CERVANTES</t>
  </si>
  <si>
    <t>EROSA</t>
  </si>
  <si>
    <t>IVAN DE LA CRUZ</t>
  </si>
  <si>
    <t>CONTRUCTORA ACERCA, S.A. DE C.V.</t>
  </si>
  <si>
    <t>JUMAPA-CELAYA-OP-2020-004</t>
  </si>
  <si>
    <t xml:space="preserve">“COLECTOR CALQUETZANI ETAPA II”, </t>
  </si>
  <si>
    <t>JAIME</t>
  </si>
  <si>
    <t xml:space="preserve">RAMIREZ </t>
  </si>
  <si>
    <t>ALBA</t>
  </si>
  <si>
    <t xml:space="preserve">“ALBA Y MACHUCA CONSTRUCCIONES, S.A. DE C.V.”, </t>
  </si>
  <si>
    <t>JUMAPA-CELAYA-OP-2020-005</t>
  </si>
  <si>
    <t>EQUIPAMIENTO ELECTROMECÁNICO DEL CÁRCAMO DE EXCEDENCIAS Y LINEA DE CONDUCCIÓN PARA LA SEGUNDA FRACCIÓN DE CRESPO</t>
  </si>
  <si>
    <t>ANTONIO</t>
  </si>
  <si>
    <t>ROCHA</t>
  </si>
  <si>
    <t>MIRELES</t>
  </si>
  <si>
    <t>ROCHA INGNIERÍA, SOPORTE Y CONSTRUCCIÓN, S.A. DE C.V.</t>
  </si>
  <si>
    <t>BARDAS PERIMETRALES PARA EL CARCAMO INDUSTRIAL 3</t>
  </si>
  <si>
    <t>JUMAPA-CELAYA-OP-2020-006</t>
  </si>
  <si>
    <t>LG CONSTRUCCIONES Y CANALIZACIONES DEL CENTRO, S.A. DE C.V.</t>
  </si>
  <si>
    <t>ESPINOSA INGENIEROS CONSTRUCTORES, S.A. DE C.V.</t>
  </si>
  <si>
    <t>CORZZISA, S.A. DE C.V.</t>
  </si>
  <si>
    <t>FERRETERA HIDRÁULICA, S.A. DE C.V.</t>
  </si>
  <si>
    <t xml:space="preserve">SERVICIOS E INGENIERÍA DEL BAJÍO, S.A. DE C.V. </t>
  </si>
  <si>
    <t>LOS PEPEZ, S.A. DE C.V.</t>
  </si>
  <si>
    <t>ARTURO PUENTE GUTIÉRREZ</t>
  </si>
  <si>
    <t>ALCURI GRUPO COMERCIAL, S.A. DE C.V.</t>
  </si>
  <si>
    <t>AGREGADOS LA ROCA, S.A. DE C.V.</t>
  </si>
  <si>
    <t>CONSTRUCTORA GÓMEZ CAMPOS, S.A. DE C.V.</t>
  </si>
  <si>
    <t>ARQ. VICTOR MANUEL  ROBLES CUEVAS</t>
  </si>
  <si>
    <t>GRUPO JH CONSTRUCCIONES, S.A. DE C.V.</t>
  </si>
  <si>
    <t xml:space="preserve">JUAN MANUEL RAMÍREZ PAREDES </t>
  </si>
  <si>
    <t>OSCAR ANTONIO ALMANZA VEGA</t>
  </si>
  <si>
    <t>SEMMCO CONSTRUCCIONES, S.A. DE C.V.</t>
  </si>
  <si>
    <t>SCO071026NX7</t>
  </si>
  <si>
    <t xml:space="preserve">SERVIN </t>
  </si>
  <si>
    <t>MANRIQUEZ</t>
  </si>
  <si>
    <t>MANUEL</t>
  </si>
  <si>
    <t>LCC060112799</t>
  </si>
  <si>
    <t>GUSTAVO</t>
  </si>
  <si>
    <t>OTZUKA</t>
  </si>
  <si>
    <t>CAMPOS</t>
  </si>
  <si>
    <t xml:space="preserve">JOSE JUAN </t>
  </si>
  <si>
    <t>ESPINOSA</t>
  </si>
  <si>
    <t>MORALES</t>
  </si>
  <si>
    <t>EICO20621FU4</t>
  </si>
  <si>
    <t>COR110113GY4</t>
  </si>
  <si>
    <t>ARREGUIN</t>
  </si>
  <si>
    <t>SERGIO</t>
  </si>
  <si>
    <t>ORLANZZINI</t>
  </si>
  <si>
    <t xml:space="preserve">VAZQUEZ </t>
  </si>
  <si>
    <t>SANCHEZ</t>
  </si>
  <si>
    <t>JOSE</t>
  </si>
  <si>
    <t>FHI841004AK7</t>
  </si>
  <si>
    <t>SEI080823AJA</t>
  </si>
  <si>
    <t>LUIS</t>
  </si>
  <si>
    <t>GONZALEZ</t>
  </si>
  <si>
    <t>BRAVO</t>
  </si>
  <si>
    <t>PEP051024DJ7</t>
  </si>
  <si>
    <t>PABLO</t>
  </si>
  <si>
    <t xml:space="preserve">PEREZ </t>
  </si>
  <si>
    <t>GASCA</t>
  </si>
  <si>
    <t>PUGA480306D26</t>
  </si>
  <si>
    <t>ARTURO</t>
  </si>
  <si>
    <t xml:space="preserve">PUENTE </t>
  </si>
  <si>
    <t>GUTIERREZ</t>
  </si>
  <si>
    <t>AGC1403211J1</t>
  </si>
  <si>
    <t>ALCOCER</t>
  </si>
  <si>
    <t>EUGENIO</t>
  </si>
  <si>
    <t>MAURICIO</t>
  </si>
  <si>
    <t xml:space="preserve">ZERMEÑO </t>
  </si>
  <si>
    <t>FLORES</t>
  </si>
  <si>
    <t>ARO001113UT0</t>
  </si>
  <si>
    <t>CGC8504266P5</t>
  </si>
  <si>
    <t>GAMEZ</t>
  </si>
  <si>
    <t>NIETO</t>
  </si>
  <si>
    <t>DANIEL RODOLFO</t>
  </si>
  <si>
    <t xml:space="preserve">VICTOR MANUEL </t>
  </si>
  <si>
    <t>ROBLES</t>
  </si>
  <si>
    <t>CUEVAS</t>
  </si>
  <si>
    <t>ROCV561201892</t>
  </si>
  <si>
    <t>HUMBERTO VICTOR</t>
  </si>
  <si>
    <t>SARABIA</t>
  </si>
  <si>
    <t>GJH920228724</t>
  </si>
  <si>
    <t>RAPJ880212974</t>
  </si>
  <si>
    <t>JUAN MANUEL</t>
  </si>
  <si>
    <t>PAREDES</t>
  </si>
  <si>
    <t>AAVO860916S7A</t>
  </si>
  <si>
    <t>OSCAR ANTONIO</t>
  </si>
  <si>
    <t>ALMANZA</t>
  </si>
  <si>
    <t>VEGA</t>
  </si>
  <si>
    <t>CALIDAD CONSULTORÍA Y CONSTRUCCIÓN, S.A. DE C.V.</t>
  </si>
  <si>
    <t>DICOCESA, S.A. DE C.V.</t>
  </si>
  <si>
    <t>ROCHA INGENIERÍA SOPORTE Y CONSTRUCCIÓN, S.A. DE C.V</t>
  </si>
  <si>
    <t>CONSTRUCCIONES, PAVIMENTACIONES Y EDIFICACIONES LAC, S.A. DE C.V.</t>
  </si>
  <si>
    <t>OQZA CONSTRUCTORA, S.A. DE C.V.</t>
  </si>
  <si>
    <t>JUAN JOSE</t>
  </si>
  <si>
    <t>CUELLAR</t>
  </si>
  <si>
    <t>ORNELAS</t>
  </si>
  <si>
    <t>CCC980129CD8</t>
  </si>
  <si>
    <t xml:space="preserve">MARTHA </t>
  </si>
  <si>
    <t>DIC1008133D3</t>
  </si>
  <si>
    <t xml:space="preserve">ROCHA </t>
  </si>
  <si>
    <t>RIS080225NH4</t>
  </si>
  <si>
    <t>ANA LAURA</t>
  </si>
  <si>
    <t xml:space="preserve">JIMENEZ </t>
  </si>
  <si>
    <t>ESTRADA</t>
  </si>
  <si>
    <t>CPE 081024 D36</t>
  </si>
  <si>
    <t>ARO 001113 UT0</t>
  </si>
  <si>
    <t>ARQ. VICTOR MANUEL ROBLES CUEVAS</t>
  </si>
  <si>
    <t>GUILLERMO HERNÁNDEZ LUNA</t>
  </si>
  <si>
    <t>OMAR EFRAIN</t>
  </si>
  <si>
    <t>QUEZADA</t>
  </si>
  <si>
    <t>EFRAIN</t>
  </si>
  <si>
    <t>OCO 110316 QK5</t>
  </si>
  <si>
    <t>GUILLERMO</t>
  </si>
  <si>
    <t>HERNANDEZ</t>
  </si>
  <si>
    <t>LUNA</t>
  </si>
  <si>
    <t>HELM920614F65</t>
  </si>
  <si>
    <t>CONAGUA-PROSANEAR-JUMAPA-CELAYA-OP-2020-007</t>
  </si>
  <si>
    <t>REHABILITACIÓN DE LA RED DE DRENAJE SANITARIO DE LA CALLE SOSTENES ROCHA TRAMO: DE LA CALLE GUADALUPE VICTORIA A JOSÉ MARÍA PINO SUAREZ, ZONA CENTRO"</t>
  </si>
  <si>
    <t xml:space="preserve">ROBLES </t>
  </si>
  <si>
    <t>VICTOR MANUEL ROBLES CUEVAS</t>
  </si>
  <si>
    <t>ROCV561201893</t>
  </si>
  <si>
    <t>CONAGUA-PROSANEAR-JUMAPA-CELAYA-OP-2020-008</t>
  </si>
  <si>
    <t>LO-811007999-E2-2020</t>
  </si>
  <si>
    <t>PROSANEAR 2020</t>
  </si>
  <si>
    <t>PROSANEAR 2021</t>
  </si>
  <si>
    <t>REHABILITACIÓN DE LA RED DE DRENAJE SANITARIO DE LA CALLE PASEO DE GUANAJUATO TRAMO: DE LA CALLE ROSAL A LA CALLE CAMELIA Y DE LA CALLE CAMELIA TRAMO: DE PASEO DE GUANAJUATO A VÍAS DEL FFCC, COLONIA JARDINES DE  CELAYA 3RA SECCIÓN</t>
  </si>
  <si>
    <t>LO-811007999-E3-2020</t>
  </si>
  <si>
    <t>CONSTRUCTORA ACERCA S.A. DE C.V.</t>
  </si>
  <si>
    <t>LUCARJU DEL BAJIO S DE R.L. DE C.V.</t>
  </si>
  <si>
    <t>ALBA Y MACHUCA CONSTRUCCIONES S.A. DE C.V.</t>
  </si>
  <si>
    <t>MEDRANO CONSTRUCTORES S.A. DE C.V</t>
  </si>
  <si>
    <t xml:space="preserve">GRUPO CONSTRUCTOR ARANA </t>
  </si>
  <si>
    <t>VORTICE INGENIERÍA S.A. DE C.V.</t>
  </si>
  <si>
    <t>D-H DISEÑO Y CONSTRUCCION S.A. DE C.V.</t>
  </si>
  <si>
    <t>KALI+GM S.A. DE C.V.</t>
  </si>
  <si>
    <t xml:space="preserve">IVAN DE LA CRUZ </t>
  </si>
  <si>
    <t>CAC 980416 T52</t>
  </si>
  <si>
    <t>LUIS FERNANDO</t>
  </si>
  <si>
    <t xml:space="preserve">AGUILAR </t>
  </si>
  <si>
    <t>ARREDONDO</t>
  </si>
  <si>
    <t>LBA 081103 2X5</t>
  </si>
  <si>
    <t xml:space="preserve">JAIME </t>
  </si>
  <si>
    <t>RAMIREZ</t>
  </si>
  <si>
    <t>AMC051219ST0</t>
  </si>
  <si>
    <t>MARCELINO</t>
  </si>
  <si>
    <t xml:space="preserve">MEDRANO </t>
  </si>
  <si>
    <t>FRANCO</t>
  </si>
  <si>
    <t>MCO970823L43</t>
  </si>
  <si>
    <t>SAUL ISAAC</t>
  </si>
  <si>
    <t>CRUZ</t>
  </si>
  <si>
    <t>VIN140822P74</t>
  </si>
  <si>
    <t>FRANCISCO</t>
  </si>
  <si>
    <t>FRANCISCO  GONZALEZ VEGA</t>
  </si>
  <si>
    <t>GOVF4903227B2</t>
  </si>
  <si>
    <t>GASTON RAUL</t>
  </si>
  <si>
    <t>MAUBERT</t>
  </si>
  <si>
    <t>VIVEROS</t>
  </si>
  <si>
    <t>KAL130405QA2</t>
  </si>
  <si>
    <t>MABEC CONSTRUCCION Y DESARROLLO S.A. DE C.V.</t>
  </si>
  <si>
    <t>ALMANZA FRANCO LUIS ANGEL</t>
  </si>
  <si>
    <t>SOSOL</t>
  </si>
  <si>
    <t>MARCO FERNANDO</t>
  </si>
  <si>
    <t>MCD140310A69</t>
  </si>
  <si>
    <t>LUIS ANGEL</t>
  </si>
  <si>
    <t>AAFL381202JN1</t>
  </si>
  <si>
    <t>JUAN DANIEL</t>
  </si>
  <si>
    <t xml:space="preserve">PRIETO </t>
  </si>
  <si>
    <t>DELGADO</t>
  </si>
  <si>
    <t>N/A</t>
  </si>
  <si>
    <t>PROGRAMA FEDERAL PRODDER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</si>
</sst>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3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u/>
      <sz val="9.9"/>
      <color theme="10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9"/>
      <color indexed="8"/>
      <name val="Calibri"/>
      <family val="2"/>
      <scheme val="minor"/>
    </font>
    <font>
      <b/>
      <sz val="10"/>
      <name val="Calibri"/>
      <family val="2"/>
    </font>
    <font>
      <sz val="9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Calibri"/>
      <family val="2"/>
      <scheme val="minor"/>
    </font>
    <font>
      <sz val="11"/>
      <name val="Comic Sans MS"/>
      <family val="4"/>
    </font>
    <font>
      <b/>
      <sz val="11"/>
      <name val="Century Gothic"/>
      <family val="2"/>
    </font>
    <font>
      <sz val="11"/>
      <color indexed="8"/>
      <name val="Century Gothic"/>
      <family val="2"/>
    </font>
    <font>
      <sz val="11"/>
      <color rgb="FF000000"/>
      <name val="Century Gothic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sz val="10"/>
      <color indexed="8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0">
    <xf numFmtId="0" fontId="0" fillId="0" borderId="0"/>
    <xf numFmtId="0" fontId="7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0" fontId="3" fillId="0" borderId="0"/>
    <xf numFmtId="0" fontId="10" fillId="5" borderId="3" applyNumberFormat="0" applyFont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8" fillId="0" borderId="0" xfId="0" applyFont="1"/>
    <xf numFmtId="0" fontId="6" fillId="4" borderId="4" xfId="0" applyNumberFormat="1" applyFont="1" applyFill="1" applyBorder="1" applyAlignment="1">
      <alignment horizontal="center" vertical="center" wrapText="1"/>
    </xf>
    <xf numFmtId="14" fontId="6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7" borderId="4" xfId="0" applyNumberFormat="1" applyFont="1" applyFill="1" applyBorder="1" applyAlignment="1">
      <alignment horizontal="center" vertical="center" wrapText="1"/>
    </xf>
    <xf numFmtId="0" fontId="21" fillId="0" borderId="0" xfId="0" applyFont="1"/>
    <xf numFmtId="14" fontId="6" fillId="0" borderId="4" xfId="0" applyNumberFormat="1" applyFont="1" applyFill="1" applyBorder="1" applyAlignment="1">
      <alignment horizontal="center" vertical="center"/>
    </xf>
    <xf numFmtId="4" fontId="7" fillId="7" borderId="4" xfId="1" applyNumberForma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4" xfId="0" quotePrefix="1" applyFont="1" applyFill="1" applyBorder="1" applyAlignment="1">
      <alignment horizontal="justify" vertical="center" wrapText="1"/>
    </xf>
    <xf numFmtId="0" fontId="16" fillId="0" borderId="4" xfId="0" applyFont="1" applyBorder="1" applyAlignment="1">
      <alignment horizontal="center" vertical="center" wrapText="1"/>
    </xf>
    <xf numFmtId="14" fontId="16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2" fillId="0" borderId="4" xfId="0" applyFont="1" applyFill="1" applyBorder="1" applyAlignment="1">
      <alignment horizontal="justify" vertical="center" wrapText="1"/>
    </xf>
    <xf numFmtId="0" fontId="6" fillId="0" borderId="8" xfId="19" applyFont="1" applyFill="1" applyBorder="1" applyAlignment="1">
      <alignment horizontal="center" vertical="center" wrapText="1"/>
    </xf>
    <xf numFmtId="15" fontId="6" fillId="0" borderId="10" xfId="23" applyNumberFormat="1" applyFont="1" applyFill="1" applyBorder="1" applyAlignment="1" applyProtection="1">
      <alignment horizontal="center" vertical="center" wrapText="1"/>
    </xf>
    <xf numFmtId="15" fontId="6" fillId="0" borderId="6" xfId="27" applyNumberFormat="1" applyFont="1" applyFill="1" applyBorder="1" applyAlignment="1" applyProtection="1">
      <alignment horizontal="center" vertical="center" wrapText="1"/>
    </xf>
    <xf numFmtId="4" fontId="23" fillId="0" borderId="8" xfId="31" applyNumberFormat="1" applyFont="1" applyFill="1" applyBorder="1" applyAlignment="1">
      <alignment horizontal="center" vertical="center" wrapText="1"/>
    </xf>
    <xf numFmtId="4" fontId="23" fillId="0" borderId="8" xfId="35" applyNumberFormat="1" applyFont="1" applyFill="1" applyBorder="1" applyAlignment="1">
      <alignment horizontal="center" vertical="center" wrapText="1"/>
    </xf>
    <xf numFmtId="0" fontId="6" fillId="0" borderId="8" xfId="39" applyFont="1" applyFill="1" applyBorder="1" applyAlignment="1">
      <alignment horizontal="center" vertical="center" wrapText="1"/>
    </xf>
    <xf numFmtId="4" fontId="23" fillId="0" borderId="8" xfId="43" applyNumberFormat="1" applyFont="1" applyFill="1" applyBorder="1" applyAlignment="1">
      <alignment horizontal="center" vertical="center" wrapText="1"/>
    </xf>
    <xf numFmtId="4" fontId="23" fillId="0" borderId="8" xfId="47" applyNumberFormat="1" applyFont="1" applyFill="1" applyBorder="1" applyAlignment="1">
      <alignment horizontal="center" vertical="center" wrapText="1"/>
    </xf>
    <xf numFmtId="15" fontId="6" fillId="0" borderId="8" xfId="51" applyNumberFormat="1" applyFont="1" applyFill="1" applyBorder="1" applyAlignment="1" applyProtection="1">
      <alignment horizontal="center" vertical="center" wrapText="1"/>
    </xf>
    <xf numFmtId="15" fontId="6" fillId="0" borderId="7" xfId="51" applyNumberFormat="1" applyFont="1" applyFill="1" applyBorder="1" applyAlignment="1" applyProtection="1">
      <alignment horizontal="center" vertical="center" wrapText="1"/>
    </xf>
    <xf numFmtId="15" fontId="6" fillId="0" borderId="8" xfId="59" applyNumberFormat="1" applyFont="1" applyFill="1" applyBorder="1" applyAlignment="1" applyProtection="1">
      <alignment horizontal="center" vertical="center" wrapText="1"/>
    </xf>
    <xf numFmtId="15" fontId="6" fillId="0" borderId="7" xfId="59" applyNumberFormat="1" applyFont="1" applyFill="1" applyBorder="1" applyAlignment="1" applyProtection="1">
      <alignment horizontal="center" vertical="center" wrapText="1"/>
    </xf>
    <xf numFmtId="0" fontId="6" fillId="0" borderId="8" xfId="71" applyFont="1" applyFill="1" applyBorder="1" applyAlignment="1">
      <alignment horizontal="center" vertical="center" wrapText="1"/>
    </xf>
    <xf numFmtId="0" fontId="7" fillId="7" borderId="4" xfId="1" applyNumberFormat="1" applyFill="1" applyBorder="1" applyAlignment="1">
      <alignment horizontal="center" vertical="center" wrapText="1"/>
    </xf>
    <xf numFmtId="15" fontId="6" fillId="0" borderId="9" xfId="20" applyNumberFormat="1" applyFont="1" applyFill="1" applyBorder="1" applyAlignment="1" applyProtection="1">
      <alignment horizontal="center" vertical="center" wrapText="1"/>
    </xf>
    <xf numFmtId="0" fontId="6" fillId="0" borderId="5" xfId="85" applyFont="1" applyFill="1" applyBorder="1" applyAlignment="1">
      <alignment horizontal="justify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6" fillId="0" borderId="2" xfId="55" applyFont="1" applyFill="1" applyBorder="1" applyAlignment="1">
      <alignment horizontal="justify" vertical="center" wrapText="1"/>
    </xf>
    <xf numFmtId="0" fontId="6" fillId="4" borderId="2" xfId="0" applyFont="1" applyFill="1" applyBorder="1" applyAlignment="1">
      <alignment horizontal="center" vertical="center" wrapText="1"/>
    </xf>
    <xf numFmtId="4" fontId="7" fillId="7" borderId="2" xfId="1" applyNumberFormat="1" applyFill="1" applyBorder="1" applyAlignment="1">
      <alignment horizontal="center" vertical="center" wrapText="1"/>
    </xf>
    <xf numFmtId="4" fontId="23" fillId="0" borderId="8" xfId="63" applyNumberFormat="1" applyFont="1" applyFill="1" applyBorder="1" applyAlignment="1">
      <alignment horizontal="center" vertical="center" wrapText="1"/>
    </xf>
    <xf numFmtId="4" fontId="23" fillId="0" borderId="8" xfId="67" applyNumberFormat="1" applyFont="1" applyFill="1" applyBorder="1" applyAlignment="1">
      <alignment horizontal="center" vertical="center" wrapText="1"/>
    </xf>
    <xf numFmtId="0" fontId="6" fillId="7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4" xfId="85" applyFont="1" applyFill="1" applyBorder="1" applyAlignment="1">
      <alignment horizontal="justify" vertical="center" wrapText="1"/>
    </xf>
    <xf numFmtId="15" fontId="6" fillId="4" borderId="4" xfId="0" applyNumberFormat="1" applyFont="1" applyFill="1" applyBorder="1" applyAlignment="1">
      <alignment horizontal="center" vertical="center" wrapText="1"/>
    </xf>
    <xf numFmtId="4" fontId="23" fillId="0" borderId="4" xfId="63" applyNumberFormat="1" applyFont="1" applyFill="1" applyBorder="1" applyAlignment="1">
      <alignment horizontal="center" vertical="center" wrapText="1"/>
    </xf>
    <xf numFmtId="0" fontId="17" fillId="8" borderId="4" xfId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 wrapText="1"/>
    </xf>
    <xf numFmtId="43" fontId="16" fillId="9" borderId="4" xfId="17" applyFont="1" applyFill="1" applyBorder="1" applyAlignment="1">
      <alignment horizontal="center" vertical="center" wrapText="1"/>
    </xf>
    <xf numFmtId="44" fontId="23" fillId="0" borderId="8" xfId="18" applyFont="1" applyFill="1" applyBorder="1" applyAlignment="1">
      <alignment horizontal="center" vertical="center" wrapText="1"/>
    </xf>
    <xf numFmtId="4" fontId="14" fillId="9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4" borderId="0" xfId="0" applyFill="1"/>
    <xf numFmtId="0" fontId="0" fillId="0" borderId="0" xfId="0"/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164" fontId="26" fillId="0" borderId="4" xfId="0" applyNumberFormat="1" applyFont="1" applyFill="1" applyBorder="1" applyAlignment="1">
      <alignment horizontal="center" vertical="center" wrapText="1"/>
    </xf>
    <xf numFmtId="164" fontId="27" fillId="0" borderId="11" xfId="0" applyNumberFormat="1" applyFont="1" applyFill="1" applyBorder="1" applyAlignment="1">
      <alignment horizontal="center" vertical="center"/>
    </xf>
    <xf numFmtId="164" fontId="28" fillId="0" borderId="11" xfId="0" applyNumberFormat="1" applyFont="1" applyFill="1" applyBorder="1" applyAlignment="1">
      <alignment horizontal="center" vertical="center"/>
    </xf>
    <xf numFmtId="164" fontId="28" fillId="0" borderId="4" xfId="0" applyNumberFormat="1" applyFont="1" applyFill="1" applyBorder="1" applyAlignment="1">
      <alignment horizontal="center" vertical="center"/>
    </xf>
    <xf numFmtId="164" fontId="27" fillId="0" borderId="4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164" fontId="25" fillId="0" borderId="4" xfId="0" applyNumberFormat="1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left" wrapText="1" inden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justify" wrapText="1"/>
    </xf>
    <xf numFmtId="164" fontId="24" fillId="0" borderId="4" xfId="18" applyNumberFormat="1" applyFont="1" applyFill="1" applyBorder="1" applyAlignment="1">
      <alignment horizontal="center" vertical="center" wrapText="1"/>
    </xf>
    <xf numFmtId="164" fontId="24" fillId="0" borderId="4" xfId="0" applyNumberFormat="1" applyFont="1" applyFill="1" applyBorder="1" applyAlignment="1">
      <alignment horizontal="center" vertical="center"/>
    </xf>
    <xf numFmtId="164" fontId="24" fillId="0" borderId="4" xfId="0" applyNumberFormat="1" applyFont="1" applyFill="1" applyBorder="1" applyAlignment="1">
      <alignment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/>
    </xf>
    <xf numFmtId="0" fontId="29" fillId="0" borderId="4" xfId="8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4" fillId="2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 vertical="center"/>
    </xf>
  </cellXfs>
  <cellStyles count="90">
    <cellStyle name="Hipervínculo" xfId="1" builtinId="8"/>
    <cellStyle name="Hipervínculo 2" xfId="6"/>
    <cellStyle name="Millares" xfId="17" builtinId="3"/>
    <cellStyle name="Moneda" xfId="18" builtinId="4"/>
    <cellStyle name="Moneda 2" xfId="7"/>
    <cellStyle name="Moneda 2 10" xfId="49"/>
    <cellStyle name="Moneda 2 11" xfId="53"/>
    <cellStyle name="Moneda 2 12" xfId="57"/>
    <cellStyle name="Moneda 2 13" xfId="61"/>
    <cellStyle name="Moneda 2 14" xfId="65"/>
    <cellStyle name="Moneda 2 15" xfId="69"/>
    <cellStyle name="Moneda 2 16" xfId="73"/>
    <cellStyle name="Moneda 2 17" xfId="76"/>
    <cellStyle name="Moneda 2 18" xfId="80"/>
    <cellStyle name="Moneda 2 19" xfId="83"/>
    <cellStyle name="Moneda 2 2" xfId="14"/>
    <cellStyle name="Moneda 2 20" xfId="87"/>
    <cellStyle name="Moneda 2 3" xfId="21"/>
    <cellStyle name="Moneda 2 4" xfId="25"/>
    <cellStyle name="Moneda 2 5" xfId="29"/>
    <cellStyle name="Moneda 2 6" xfId="33"/>
    <cellStyle name="Moneda 2 7" xfId="37"/>
    <cellStyle name="Moneda 2 8" xfId="41"/>
    <cellStyle name="Moneda 2 9" xfId="45"/>
    <cellStyle name="Moneda 3" xfId="5"/>
    <cellStyle name="Moneda 4" xfId="3"/>
    <cellStyle name="Moneda 5" xfId="13"/>
    <cellStyle name="Normal" xfId="0" builtinId="0"/>
    <cellStyle name="Normal 10" xfId="35"/>
    <cellStyle name="Normal 11" xfId="39"/>
    <cellStyle name="Normal 12" xfId="43"/>
    <cellStyle name="Normal 13" xfId="47"/>
    <cellStyle name="Normal 14" xfId="51"/>
    <cellStyle name="Normal 15" xfId="55"/>
    <cellStyle name="Normal 16" xfId="59"/>
    <cellStyle name="Normal 17" xfId="63"/>
    <cellStyle name="Normal 18" xfId="67"/>
    <cellStyle name="Normal 19" xfId="71"/>
    <cellStyle name="Normal 2" xfId="8"/>
    <cellStyle name="Normal 2 10" xfId="50"/>
    <cellStyle name="Normal 2 11" xfId="54"/>
    <cellStyle name="Normal 2 12" xfId="58"/>
    <cellStyle name="Normal 2 13" xfId="62"/>
    <cellStyle name="Normal 2 14" xfId="66"/>
    <cellStyle name="Normal 2 15" xfId="70"/>
    <cellStyle name="Normal 2 16" xfId="74"/>
    <cellStyle name="Normal 2 17" xfId="77"/>
    <cellStyle name="Normal 2 18" xfId="81"/>
    <cellStyle name="Normal 2 19" xfId="84"/>
    <cellStyle name="Normal 2 2" xfId="15"/>
    <cellStyle name="Normal 2 20" xfId="88"/>
    <cellStyle name="Normal 2 3" xfId="22"/>
    <cellStyle name="Normal 2 4" xfId="26"/>
    <cellStyle name="Normal 2 5" xfId="30"/>
    <cellStyle name="Normal 2 6" xfId="34"/>
    <cellStyle name="Normal 2 7" xfId="38"/>
    <cellStyle name="Normal 2 8" xfId="42"/>
    <cellStyle name="Normal 2 9" xfId="46"/>
    <cellStyle name="Normal 20" xfId="20"/>
    <cellStyle name="Normal 21" xfId="78"/>
    <cellStyle name="Normal 23" xfId="85"/>
    <cellStyle name="Normal 3" xfId="4"/>
    <cellStyle name="Normal 4" xfId="2"/>
    <cellStyle name="Normal 5" xfId="12"/>
    <cellStyle name="Normal 6" xfId="19"/>
    <cellStyle name="Normal 7" xfId="23"/>
    <cellStyle name="Normal 8" xfId="27"/>
    <cellStyle name="Normal 9" xfId="31"/>
    <cellStyle name="Notas 3" xfId="9"/>
    <cellStyle name="Porcentual 2" xfId="10"/>
    <cellStyle name="Porcentual 3" xfId="11"/>
    <cellStyle name="Porcentual 3 10" xfId="52"/>
    <cellStyle name="Porcentual 3 11" xfId="56"/>
    <cellStyle name="Porcentual 3 12" xfId="60"/>
    <cellStyle name="Porcentual 3 13" xfId="64"/>
    <cellStyle name="Porcentual 3 14" xfId="68"/>
    <cellStyle name="Porcentual 3 15" xfId="72"/>
    <cellStyle name="Porcentual 3 16" xfId="75"/>
    <cellStyle name="Porcentual 3 17" xfId="79"/>
    <cellStyle name="Porcentual 3 18" xfId="82"/>
    <cellStyle name="Porcentual 3 19" xfId="86"/>
    <cellStyle name="Porcentual 3 2" xfId="16"/>
    <cellStyle name="Porcentual 3 20" xfId="89"/>
    <cellStyle name="Porcentual 3 3" xfId="24"/>
    <cellStyle name="Porcentual 3 4" xfId="28"/>
    <cellStyle name="Porcentual 3 5" xfId="32"/>
    <cellStyle name="Porcentual 3 6" xfId="36"/>
    <cellStyle name="Porcentual 3 7" xfId="40"/>
    <cellStyle name="Porcentual 3 8" xfId="44"/>
    <cellStyle name="Porcentual 3 9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rjimenezs\Documents\1.%20CONVENIOS%20Y%20LICITACIONES%202018\UNIDAD%20DE%20ACCESO%20A%20LA%20INFORMACION%202018%20FORMATOS\Nuevo%20Formato%2028\LTAIPG26F1_XXVIIIA%20-%20Adjudicaciones%20direc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jimenezs/Documents/2.%20CONVENIOS%20Y%20LICITACIONES%202019/Oficios%20internos%202019/Direcci&#243;n%20Jur&#237;dica/2.%20TRIMESTRE%20JULIO-SEPTIEMBRE%202019/28.%20Procedimientos%20de%20Adjudicaci&#243;n/28A%20Procedimientos%20de%20licitac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1"/>
  <sheetViews>
    <sheetView topLeftCell="A2" zoomScale="55" zoomScaleNormal="55" workbookViewId="0">
      <selection activeCell="P10" sqref="P10"/>
    </sheetView>
  </sheetViews>
  <sheetFormatPr baseColWidth="10" defaultRowHeight="15"/>
  <cols>
    <col min="1" max="1" width="8" bestFit="1" customWidth="1"/>
    <col min="2" max="2" width="13.5703125" customWidth="1"/>
    <col min="3" max="3" width="15.85546875" customWidth="1"/>
    <col min="4" max="4" width="12" customWidth="1"/>
    <col min="5" max="5" width="20.42578125" customWidth="1"/>
    <col min="6" max="6" width="46" customWidth="1"/>
    <col min="7" max="8" width="14.140625" customWidth="1"/>
    <col min="9" max="9" width="14.85546875" customWidth="1"/>
    <col min="10" max="16" width="20.42578125" customWidth="1"/>
    <col min="17" max="17" width="23.5703125" customWidth="1"/>
    <col min="18" max="18" width="19.28515625" customWidth="1"/>
    <col min="19" max="19" width="17.140625" customWidth="1"/>
    <col min="20" max="20" width="15.140625" customWidth="1"/>
    <col min="21" max="21" width="15.7109375" customWidth="1"/>
    <col min="22" max="22" width="12" customWidth="1"/>
    <col min="23" max="23" width="14.85546875" customWidth="1"/>
    <col min="24" max="24" width="15" customWidth="1"/>
    <col min="25" max="25" width="16" customWidth="1"/>
    <col min="26" max="26" width="14.140625" customWidth="1"/>
    <col min="27" max="27" width="15.85546875" customWidth="1"/>
    <col min="28" max="28" width="14.7109375" customWidth="1"/>
  </cols>
  <sheetData>
    <row r="1" spans="1:28" hidden="1">
      <c r="A1" t="s">
        <v>0</v>
      </c>
    </row>
    <row r="2" spans="1:28">
      <c r="A2" s="90" t="s">
        <v>1</v>
      </c>
      <c r="B2" s="89"/>
      <c r="C2" s="89"/>
      <c r="D2" s="90" t="s">
        <v>2</v>
      </c>
      <c r="E2" s="89"/>
      <c r="F2" s="89"/>
      <c r="G2" s="90" t="s">
        <v>3</v>
      </c>
      <c r="H2" s="89"/>
      <c r="I2" s="89"/>
    </row>
    <row r="3" spans="1:28">
      <c r="A3" s="91" t="s">
        <v>4</v>
      </c>
      <c r="B3" s="89"/>
      <c r="C3" s="89"/>
      <c r="D3" s="91" t="s">
        <v>5</v>
      </c>
      <c r="E3" s="89"/>
      <c r="F3" s="89"/>
      <c r="G3" s="91" t="s">
        <v>6</v>
      </c>
      <c r="H3" s="89"/>
      <c r="I3" s="89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88" t="s">
        <v>43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</row>
    <row r="7" spans="1:28" s="13" customFormat="1" ht="138" customHeight="1">
      <c r="A7" s="16" t="s">
        <v>44</v>
      </c>
      <c r="B7" s="16" t="s">
        <v>45</v>
      </c>
      <c r="C7" s="16" t="s">
        <v>46</v>
      </c>
      <c r="D7" s="16" t="s">
        <v>47</v>
      </c>
      <c r="E7" s="16" t="s">
        <v>48</v>
      </c>
      <c r="F7" s="16" t="s">
        <v>49</v>
      </c>
      <c r="G7" s="16" t="s">
        <v>50</v>
      </c>
      <c r="H7" s="16" t="s">
        <v>51</v>
      </c>
      <c r="I7" s="16" t="s">
        <v>52</v>
      </c>
      <c r="J7" s="16" t="s">
        <v>53</v>
      </c>
      <c r="K7" s="16" t="s">
        <v>54</v>
      </c>
      <c r="L7" s="16" t="s">
        <v>55</v>
      </c>
      <c r="M7" s="16" t="s">
        <v>56</v>
      </c>
      <c r="N7" s="16" t="s">
        <v>57</v>
      </c>
      <c r="O7" s="16" t="s">
        <v>58</v>
      </c>
      <c r="P7" s="16" t="s">
        <v>59</v>
      </c>
      <c r="Q7" s="17" t="s">
        <v>60</v>
      </c>
      <c r="R7" s="16" t="s">
        <v>61</v>
      </c>
      <c r="S7" s="16" t="s">
        <v>62</v>
      </c>
      <c r="T7" s="18" t="s">
        <v>63</v>
      </c>
      <c r="U7" s="18" t="s">
        <v>64</v>
      </c>
      <c r="V7" s="18" t="s">
        <v>65</v>
      </c>
      <c r="W7" s="16" t="s">
        <v>66</v>
      </c>
      <c r="X7" s="18" t="s">
        <v>67</v>
      </c>
      <c r="Y7" s="16" t="s">
        <v>68</v>
      </c>
      <c r="Z7" s="16" t="s">
        <v>69</v>
      </c>
      <c r="AA7" s="16" t="s">
        <v>70</v>
      </c>
      <c r="AB7" s="16" t="s">
        <v>71</v>
      </c>
    </row>
    <row r="8" spans="1:28" s="8" customFormat="1" ht="99">
      <c r="A8" s="9">
        <v>2020</v>
      </c>
      <c r="B8" s="10">
        <v>43922</v>
      </c>
      <c r="C8" s="10">
        <v>44012</v>
      </c>
      <c r="D8" s="9" t="s">
        <v>73</v>
      </c>
      <c r="E8" s="19" t="s">
        <v>187</v>
      </c>
      <c r="F8" s="27" t="s">
        <v>188</v>
      </c>
      <c r="G8" s="9" t="s">
        <v>83</v>
      </c>
      <c r="H8" s="9" t="s">
        <v>84</v>
      </c>
      <c r="I8" s="9" t="s">
        <v>79</v>
      </c>
      <c r="J8" s="11" t="s">
        <v>191</v>
      </c>
      <c r="K8" s="9" t="s">
        <v>189</v>
      </c>
      <c r="L8" s="9" t="s">
        <v>190</v>
      </c>
      <c r="M8" s="28" t="s">
        <v>192</v>
      </c>
      <c r="N8" s="29">
        <v>43941</v>
      </c>
      <c r="O8" s="30">
        <v>44031</v>
      </c>
      <c r="P8" s="9" t="s">
        <v>85</v>
      </c>
      <c r="Q8" s="15"/>
      <c r="R8" s="31">
        <v>1898890.9140000001</v>
      </c>
      <c r="S8" s="32">
        <v>1898890.9140000001</v>
      </c>
      <c r="T8" s="12" t="s">
        <v>185</v>
      </c>
      <c r="U8" s="12" t="s">
        <v>185</v>
      </c>
      <c r="V8" s="12" t="s">
        <v>185</v>
      </c>
      <c r="W8" s="9" t="s">
        <v>82</v>
      </c>
      <c r="X8" s="12" t="s">
        <v>185</v>
      </c>
      <c r="Y8" s="9" t="s">
        <v>86</v>
      </c>
      <c r="Z8" s="14">
        <v>44018</v>
      </c>
      <c r="AA8" s="14">
        <v>44018</v>
      </c>
      <c r="AB8" s="9" t="s">
        <v>186</v>
      </c>
    </row>
    <row r="9" spans="1:28" ht="82.5">
      <c r="A9" s="9">
        <v>2020</v>
      </c>
      <c r="B9" s="10">
        <f>B8</f>
        <v>43922</v>
      </c>
      <c r="C9" s="10">
        <f>C8</f>
        <v>44012</v>
      </c>
      <c r="D9" s="9" t="s">
        <v>73</v>
      </c>
      <c r="E9" s="19" t="s">
        <v>193</v>
      </c>
      <c r="F9" s="20" t="s">
        <v>194</v>
      </c>
      <c r="G9" s="9" t="s">
        <v>83</v>
      </c>
      <c r="H9" s="9" t="s">
        <v>84</v>
      </c>
      <c r="I9" s="9" t="s">
        <v>79</v>
      </c>
      <c r="J9" s="11" t="s">
        <v>195</v>
      </c>
      <c r="K9" s="9" t="s">
        <v>196</v>
      </c>
      <c r="L9" s="9" t="s">
        <v>197</v>
      </c>
      <c r="M9" s="33" t="s">
        <v>198</v>
      </c>
      <c r="N9" s="36">
        <v>43976</v>
      </c>
      <c r="O9" s="37">
        <v>44023</v>
      </c>
      <c r="P9" s="9" t="s">
        <v>85</v>
      </c>
      <c r="Q9" s="15"/>
      <c r="R9" s="34">
        <v>960002.74</v>
      </c>
      <c r="S9" s="35">
        <v>960002.74</v>
      </c>
      <c r="T9" s="12" t="s">
        <v>185</v>
      </c>
      <c r="U9" s="12" t="s">
        <v>185</v>
      </c>
      <c r="V9" s="12" t="s">
        <v>185</v>
      </c>
      <c r="W9" s="9" t="s">
        <v>82</v>
      </c>
      <c r="X9" s="12" t="s">
        <v>185</v>
      </c>
      <c r="Y9" s="9" t="s">
        <v>86</v>
      </c>
      <c r="Z9" s="14">
        <v>44018</v>
      </c>
      <c r="AA9" s="14">
        <v>44018</v>
      </c>
      <c r="AB9" s="9" t="s">
        <v>186</v>
      </c>
    </row>
    <row r="10" spans="1:28" s="25" customFormat="1" ht="82.5">
      <c r="A10" s="44">
        <v>2020</v>
      </c>
      <c r="B10" s="45">
        <f>B9</f>
        <v>43922</v>
      </c>
      <c r="C10" s="45">
        <f>C9</f>
        <v>44012</v>
      </c>
      <c r="D10" s="44" t="s">
        <v>73</v>
      </c>
      <c r="E10" s="46" t="s">
        <v>199</v>
      </c>
      <c r="F10" s="47" t="s">
        <v>200</v>
      </c>
      <c r="G10" s="44" t="s">
        <v>83</v>
      </c>
      <c r="H10" s="44" t="s">
        <v>84</v>
      </c>
      <c r="I10" s="44" t="s">
        <v>79</v>
      </c>
      <c r="J10" s="48" t="s">
        <v>201</v>
      </c>
      <c r="K10" s="44" t="s">
        <v>202</v>
      </c>
      <c r="L10" s="44" t="s">
        <v>203</v>
      </c>
      <c r="M10" s="40" t="s">
        <v>204</v>
      </c>
      <c r="N10" s="38">
        <v>43997</v>
      </c>
      <c r="O10" s="39">
        <v>44068</v>
      </c>
      <c r="P10" s="44" t="s">
        <v>85</v>
      </c>
      <c r="Q10" s="49"/>
      <c r="R10" s="50">
        <v>1308405.69</v>
      </c>
      <c r="S10" s="51">
        <v>1308405.69</v>
      </c>
      <c r="T10" s="52" t="s">
        <v>185</v>
      </c>
      <c r="U10" s="52" t="s">
        <v>185</v>
      </c>
      <c r="V10" s="52" t="s">
        <v>185</v>
      </c>
      <c r="W10" s="44" t="s">
        <v>82</v>
      </c>
      <c r="X10" s="52" t="s">
        <v>185</v>
      </c>
      <c r="Y10" s="44" t="s">
        <v>86</v>
      </c>
      <c r="Z10" s="53">
        <v>44018</v>
      </c>
      <c r="AA10" s="53">
        <v>44018</v>
      </c>
      <c r="AB10" s="44" t="s">
        <v>186</v>
      </c>
    </row>
    <row r="11" spans="1:28" ht="82.5">
      <c r="A11" s="9">
        <v>2020</v>
      </c>
      <c r="B11" s="45">
        <v>43922</v>
      </c>
      <c r="C11" s="45">
        <v>44012</v>
      </c>
      <c r="D11" s="9" t="s">
        <v>73</v>
      </c>
      <c r="E11" s="19" t="s">
        <v>206</v>
      </c>
      <c r="F11" s="54" t="s">
        <v>205</v>
      </c>
      <c r="G11" s="9" t="s">
        <v>83</v>
      </c>
      <c r="H11" s="9" t="s">
        <v>84</v>
      </c>
      <c r="I11" s="9" t="s">
        <v>79</v>
      </c>
      <c r="J11" s="11" t="s">
        <v>201</v>
      </c>
      <c r="K11" s="9" t="s">
        <v>202</v>
      </c>
      <c r="L11" s="9" t="s">
        <v>203</v>
      </c>
      <c r="M11" s="40" t="s">
        <v>204</v>
      </c>
      <c r="N11" s="38">
        <v>43998</v>
      </c>
      <c r="O11" s="55">
        <v>44039</v>
      </c>
      <c r="P11" s="9" t="s">
        <v>85</v>
      </c>
      <c r="Q11" s="15"/>
      <c r="R11" s="56">
        <v>303981.68</v>
      </c>
      <c r="S11" s="56">
        <v>303981.68</v>
      </c>
      <c r="T11" s="12" t="s">
        <v>185</v>
      </c>
      <c r="U11" s="12" t="s">
        <v>185</v>
      </c>
      <c r="V11" s="12" t="s">
        <v>185</v>
      </c>
      <c r="W11" s="9" t="s">
        <v>82</v>
      </c>
      <c r="X11" s="12" t="s">
        <v>185</v>
      </c>
      <c r="Y11" s="9" t="s">
        <v>86</v>
      </c>
      <c r="Z11" s="14">
        <v>44019</v>
      </c>
      <c r="AA11" s="14">
        <v>44019</v>
      </c>
      <c r="AB11" s="9" t="s">
        <v>186</v>
      </c>
    </row>
  </sheetData>
  <protectedRanges>
    <protectedRange password="D611" sqref="Q8" name="CAO_13" securityDescriptor="O:WDG:WDD:(A;;CC;;;S-1-5-21-2740350788-2803945970-3835098330-4017)(A;;CC;;;S-1-5-21-2740350788-2803945970-3835098330-3735)"/>
    <protectedRange password="D611" sqref="E8:E11" name="CAO" securityDescriptor="O:WDG:WDD:(A;;CC;;;S-1-5-21-2740350788-2803945970-3835098330-4017)(A;;CC;;;S-1-5-21-2740350788-2803945970-3835098330-3735)"/>
    <protectedRange password="D611" sqref="F8:F10" name="CAO_1" securityDescriptor="O:WDG:WDD:(A;;CC;;;S-1-5-21-2740350788-2803945970-3835098330-4017)(A;;CC;;;S-1-5-21-2740350788-2803945970-3835098330-3735)"/>
    <protectedRange password="D611" sqref="M8" name="CAO_2" securityDescriptor="O:WDG:WDD:(A;;CC;;;S-1-5-21-2740350788-2803945970-3835098330-4017)(A;;CC;;;S-1-5-21-2740350788-2803945970-3835098330-3735)"/>
    <protectedRange password="D611" sqref="N8:O8" name="CAO_5" securityDescriptor="O:WDG:WDD:(A;;CC;;;S-1-5-21-2740350788-2803945970-3835098330-4017)(A;;CC;;;S-1-5-21-2740350788-2803945970-3835098330-3735)"/>
    <protectedRange password="D611" sqref="R8:S8" name="CAO_6" securityDescriptor="O:WDG:WDD:(A;;CC;;;S-1-5-21-2740350788-2803945970-3835098330-4017)(A;;CC;;;S-1-5-21-2740350788-2803945970-3835098330-3735)"/>
    <protectedRange password="D611" sqref="N9:O10 N11" name="CAO_9" securityDescriptor="O:WDG:WDD:(A;;CC;;;S-1-5-21-2740350788-2803945970-3835098330-4017)(A;;CC;;;S-1-5-21-2740350788-2803945970-3835098330-3735)"/>
    <protectedRange password="D611" sqref="R9:S10" name="CAO_11" securityDescriptor="O:WDG:WDD:(A;;CC;;;S-1-5-21-2740350788-2803945970-3835098330-4017)(A;;CC;;;S-1-5-21-2740350788-2803945970-3835098330-3735)"/>
  </protectedRanges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1">
      <formula1>Hidden_24</formula1>
    </dataValidation>
    <dataValidation type="list" allowBlank="1" showErrorMessage="1" sqref="D8:D10">
      <formula1>Hidden_13</formula1>
    </dataValidation>
    <dataValidation type="list" allowBlank="1" showErrorMessage="1" sqref="I8:I11">
      <formula1>Hidden_28</formula1>
    </dataValidation>
    <dataValidation type="list" allowBlank="1" showErrorMessage="1" sqref="W8:W1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23"/>
  <sheetViews>
    <sheetView zoomScale="70" zoomScaleNormal="70" workbookViewId="0">
      <selection activeCell="J6" sqref="J6"/>
    </sheetView>
  </sheetViews>
  <sheetFormatPr baseColWidth="10" defaultRowHeight="15"/>
  <cols>
    <col min="1" max="1" width="8.7109375" bestFit="1" customWidth="1"/>
    <col min="2" max="2" width="14.28515625" bestFit="1" customWidth="1"/>
    <col min="3" max="3" width="16" bestFit="1" customWidth="1"/>
    <col min="4" max="4" width="15.7109375" customWidth="1"/>
    <col min="5" max="5" width="13.42578125" bestFit="1" customWidth="1"/>
    <col min="6" max="6" width="15.42578125" bestFit="1" customWidth="1"/>
    <col min="7" max="7" width="15.85546875" bestFit="1" customWidth="1"/>
    <col min="8" max="8" width="15.42578125" bestFit="1" customWidth="1"/>
    <col min="9" max="9" width="55.42578125" customWidth="1"/>
    <col min="10" max="10" width="16.28515625" bestFit="1" customWidth="1"/>
    <col min="11" max="11" width="13.42578125" bestFit="1" customWidth="1"/>
    <col min="12" max="12" width="14" bestFit="1" customWidth="1"/>
    <col min="13" max="13" width="18.7109375" bestFit="1" customWidth="1"/>
    <col min="14" max="14" width="25.42578125" bestFit="1" customWidth="1"/>
    <col min="15" max="15" width="31.5703125" bestFit="1" customWidth="1"/>
    <col min="16" max="16" width="12.42578125" bestFit="1" customWidth="1"/>
    <col min="17" max="17" width="14.42578125" bestFit="1" customWidth="1"/>
    <col min="18" max="18" width="14.5703125" bestFit="1" customWidth="1"/>
    <col min="19" max="19" width="11.85546875" bestFit="1" customWidth="1"/>
    <col min="20" max="20" width="16.7109375" bestFit="1" customWidth="1"/>
    <col min="21" max="21" width="19.7109375" bestFit="1" customWidth="1"/>
    <col min="22" max="22" width="14.5703125" bestFit="1" customWidth="1"/>
    <col min="23" max="23" width="20" bestFit="1" customWidth="1"/>
    <col min="24" max="25" width="15" bestFit="1" customWidth="1"/>
    <col min="26" max="26" width="16.28515625" bestFit="1" customWidth="1"/>
    <col min="27" max="27" width="38.5703125" customWidth="1"/>
    <col min="28" max="28" width="15.28515625" bestFit="1" customWidth="1"/>
    <col min="29" max="29" width="17.42578125" bestFit="1" customWidth="1"/>
    <col min="30" max="30" width="18.85546875" bestFit="1" customWidth="1"/>
    <col min="31" max="31" width="16.85546875" bestFit="1" customWidth="1"/>
    <col min="32" max="32" width="14.42578125" bestFit="1" customWidth="1"/>
    <col min="33" max="33" width="15.140625" customWidth="1"/>
    <col min="34" max="34" width="13.85546875" bestFit="1" customWidth="1"/>
    <col min="35" max="35" width="16" bestFit="1" customWidth="1"/>
    <col min="36" max="36" width="13.85546875" bestFit="1" customWidth="1"/>
    <col min="37" max="37" width="16.28515625" bestFit="1" customWidth="1"/>
    <col min="38" max="38" width="20.7109375" bestFit="1" customWidth="1"/>
    <col min="39" max="39" width="15.28515625" bestFit="1" customWidth="1"/>
    <col min="40" max="41" width="16.28515625" bestFit="1" customWidth="1"/>
    <col min="42" max="42" width="14" bestFit="1" customWidth="1"/>
    <col min="43" max="43" width="18.140625" bestFit="1" customWidth="1"/>
    <col min="44" max="45" width="12.42578125" bestFit="1" customWidth="1"/>
    <col min="46" max="46" width="8.28515625" bestFit="1" customWidth="1"/>
  </cols>
  <sheetData>
    <row r="1" spans="1:46">
      <c r="A1" s="92" t="s">
        <v>1</v>
      </c>
      <c r="B1" s="89"/>
      <c r="C1" s="89"/>
      <c r="D1" s="92" t="s">
        <v>2</v>
      </c>
      <c r="E1" s="89"/>
      <c r="F1" s="89"/>
      <c r="G1" s="92" t="s">
        <v>3</v>
      </c>
      <c r="H1" s="89"/>
      <c r="I1" s="8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>
      <c r="A2" s="91" t="s">
        <v>94</v>
      </c>
      <c r="B2" s="89"/>
      <c r="C2" s="89"/>
      <c r="D2" s="91" t="s">
        <v>95</v>
      </c>
      <c r="E2" s="89"/>
      <c r="F2" s="89"/>
      <c r="G2" s="91" t="s">
        <v>96</v>
      </c>
      <c r="H2" s="89"/>
      <c r="I2" s="8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  <c r="G3" s="1" t="s">
        <v>103</v>
      </c>
      <c r="H3" s="1" t="s">
        <v>104</v>
      </c>
      <c r="I3" s="1" t="s">
        <v>105</v>
      </c>
      <c r="J3" s="1" t="s">
        <v>106</v>
      </c>
      <c r="K3" s="1" t="s">
        <v>107</v>
      </c>
      <c r="L3" s="1" t="s">
        <v>108</v>
      </c>
      <c r="M3" s="1" t="s">
        <v>109</v>
      </c>
      <c r="N3" s="1" t="s">
        <v>110</v>
      </c>
      <c r="O3" s="1" t="s">
        <v>111</v>
      </c>
      <c r="P3" s="1" t="s">
        <v>112</v>
      </c>
      <c r="Q3" s="1" t="s">
        <v>113</v>
      </c>
      <c r="R3" s="1" t="s">
        <v>114</v>
      </c>
      <c r="S3" s="1" t="s">
        <v>115</v>
      </c>
      <c r="T3" s="1" t="s">
        <v>116</v>
      </c>
      <c r="U3" s="1" t="s">
        <v>117</v>
      </c>
      <c r="V3" s="1" t="s">
        <v>118</v>
      </c>
      <c r="W3" s="1" t="s">
        <v>119</v>
      </c>
      <c r="X3" s="1" t="s">
        <v>120</v>
      </c>
      <c r="Y3" s="1" t="s">
        <v>121</v>
      </c>
      <c r="Z3" s="1" t="s">
        <v>122</v>
      </c>
      <c r="AA3" s="1" t="s">
        <v>123</v>
      </c>
      <c r="AB3" s="1" t="s">
        <v>124</v>
      </c>
      <c r="AC3" s="1" t="s">
        <v>125</v>
      </c>
      <c r="AD3" s="1" t="s">
        <v>126</v>
      </c>
      <c r="AE3" s="1" t="s">
        <v>127</v>
      </c>
      <c r="AF3" s="1" t="s">
        <v>128</v>
      </c>
      <c r="AG3" s="1" t="s">
        <v>129</v>
      </c>
      <c r="AH3" s="1" t="s">
        <v>130</v>
      </c>
      <c r="AI3" s="1" t="s">
        <v>131</v>
      </c>
      <c r="AJ3" s="1" t="s">
        <v>132</v>
      </c>
      <c r="AK3" s="1" t="s">
        <v>133</v>
      </c>
      <c r="AL3" s="1" t="s">
        <v>134</v>
      </c>
      <c r="AM3" s="1" t="s">
        <v>135</v>
      </c>
      <c r="AN3" s="1" t="s">
        <v>136</v>
      </c>
      <c r="AO3" s="1" t="s">
        <v>137</v>
      </c>
      <c r="AP3" s="1" t="s">
        <v>138</v>
      </c>
      <c r="AQ3" s="1" t="s">
        <v>139</v>
      </c>
      <c r="AR3" s="1" t="s">
        <v>140</v>
      </c>
      <c r="AS3" s="1" t="s">
        <v>141</v>
      </c>
      <c r="AT3" s="1" t="s">
        <v>142</v>
      </c>
    </row>
    <row r="4" spans="1:46">
      <c r="A4" s="92" t="s">
        <v>43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</row>
    <row r="5" spans="1:46" ht="89.25">
      <c r="A5" s="24" t="s">
        <v>44</v>
      </c>
      <c r="B5" s="24" t="s">
        <v>45</v>
      </c>
      <c r="C5" s="24" t="s">
        <v>46</v>
      </c>
      <c r="D5" s="24" t="s">
        <v>143</v>
      </c>
      <c r="E5" s="24" t="s">
        <v>144</v>
      </c>
      <c r="F5" s="24" t="s">
        <v>145</v>
      </c>
      <c r="G5" s="24" t="s">
        <v>146</v>
      </c>
      <c r="H5" s="24" t="s">
        <v>147</v>
      </c>
      <c r="I5" s="24" t="s">
        <v>148</v>
      </c>
      <c r="J5" s="24" t="s">
        <v>149</v>
      </c>
      <c r="K5" s="24" t="s">
        <v>150</v>
      </c>
      <c r="L5" s="24" t="s">
        <v>151</v>
      </c>
      <c r="M5" s="24" t="s">
        <v>152</v>
      </c>
      <c r="N5" s="24" t="s">
        <v>153</v>
      </c>
      <c r="O5" s="24" t="s">
        <v>154</v>
      </c>
      <c r="P5" s="24" t="s">
        <v>155</v>
      </c>
      <c r="Q5" s="24" t="s">
        <v>156</v>
      </c>
      <c r="R5" s="24" t="s">
        <v>157</v>
      </c>
      <c r="S5" s="24" t="s">
        <v>158</v>
      </c>
      <c r="T5" s="24" t="s">
        <v>159</v>
      </c>
      <c r="U5" s="24" t="s">
        <v>160</v>
      </c>
      <c r="V5" s="24" t="s">
        <v>161</v>
      </c>
      <c r="W5" s="24" t="s">
        <v>162</v>
      </c>
      <c r="X5" s="24" t="s">
        <v>163</v>
      </c>
      <c r="Y5" s="24" t="s">
        <v>164</v>
      </c>
      <c r="Z5" s="24" t="s">
        <v>165</v>
      </c>
      <c r="AA5" s="24" t="s">
        <v>166</v>
      </c>
      <c r="AB5" s="24" t="s">
        <v>167</v>
      </c>
      <c r="AC5" s="24" t="s">
        <v>168</v>
      </c>
      <c r="AD5" s="24" t="s">
        <v>169</v>
      </c>
      <c r="AE5" s="24" t="s">
        <v>170</v>
      </c>
      <c r="AF5" s="24" t="s">
        <v>171</v>
      </c>
      <c r="AG5" s="24" t="s">
        <v>172</v>
      </c>
      <c r="AH5" s="24" t="s">
        <v>173</v>
      </c>
      <c r="AI5" s="24" t="s">
        <v>174</v>
      </c>
      <c r="AJ5" s="24" t="s">
        <v>66</v>
      </c>
      <c r="AK5" s="24" t="s">
        <v>175</v>
      </c>
      <c r="AL5" s="24" t="s">
        <v>176</v>
      </c>
      <c r="AM5" s="24" t="s">
        <v>177</v>
      </c>
      <c r="AN5" s="24" t="s">
        <v>178</v>
      </c>
      <c r="AO5" s="24" t="s">
        <v>179</v>
      </c>
      <c r="AP5" s="24" t="s">
        <v>180</v>
      </c>
      <c r="AQ5" s="24" t="s">
        <v>68</v>
      </c>
      <c r="AR5" s="24" t="s">
        <v>69</v>
      </c>
      <c r="AS5" s="24" t="s">
        <v>70</v>
      </c>
      <c r="AT5" s="24" t="s">
        <v>71</v>
      </c>
    </row>
    <row r="6" spans="1:46" ht="99">
      <c r="A6" s="21">
        <v>2020</v>
      </c>
      <c r="B6" s="10">
        <v>43922</v>
      </c>
      <c r="C6" s="10">
        <v>44012</v>
      </c>
      <c r="D6" s="21" t="s">
        <v>73</v>
      </c>
      <c r="E6" s="21" t="s">
        <v>83</v>
      </c>
      <c r="F6" s="19" t="s">
        <v>307</v>
      </c>
      <c r="G6" s="21" t="s">
        <v>360</v>
      </c>
      <c r="H6" s="57"/>
      <c r="I6" s="27" t="s">
        <v>308</v>
      </c>
      <c r="J6" s="21">
        <v>7</v>
      </c>
      <c r="K6" s="11" t="s">
        <v>265</v>
      </c>
      <c r="L6" s="9" t="s">
        <v>309</v>
      </c>
      <c r="M6" s="9" t="s">
        <v>267</v>
      </c>
      <c r="N6" s="28" t="s">
        <v>310</v>
      </c>
      <c r="O6" s="58" t="s">
        <v>268</v>
      </c>
      <c r="P6" s="21" t="s">
        <v>84</v>
      </c>
      <c r="Q6" s="23" t="s">
        <v>181</v>
      </c>
      <c r="R6" s="19" t="str">
        <f>F6</f>
        <v>CONAGUA-PROSANEAR-JUMAPA-CELAYA-OP-2020-007</v>
      </c>
      <c r="S6" s="42">
        <v>43999</v>
      </c>
      <c r="T6" s="93">
        <f>U6-U6*0.16</f>
        <v>2130953.4287999999</v>
      </c>
      <c r="U6" s="60">
        <v>2536849.3199999998</v>
      </c>
      <c r="V6" s="59">
        <v>1</v>
      </c>
      <c r="W6" s="59">
        <v>5000000</v>
      </c>
      <c r="X6" s="21" t="s">
        <v>182</v>
      </c>
      <c r="Y6" s="21" t="s">
        <v>359</v>
      </c>
      <c r="Z6" s="21" t="s">
        <v>183</v>
      </c>
      <c r="AA6" s="43" t="str">
        <f>I6</f>
        <v>REHABILITACIÓN DE LA RED DE DRENAJE SANITARIO DE LA CALLE SOSTENES ROCHA TRAMO: DE LA CALLE GUADALUPE VICTORIA A JOSÉ MARÍA PINO SUAREZ, ZONA CENTRO"</v>
      </c>
      <c r="AB6" s="61">
        <f>+U6*0.4</f>
        <v>1014739.728</v>
      </c>
      <c r="AC6" s="29">
        <v>44004</v>
      </c>
      <c r="AD6" s="30">
        <v>44125</v>
      </c>
      <c r="AE6" s="41"/>
      <c r="AF6" s="21" t="s">
        <v>185</v>
      </c>
      <c r="AG6" s="21" t="s">
        <v>314</v>
      </c>
      <c r="AH6" s="21" t="s">
        <v>313</v>
      </c>
      <c r="AI6" s="21"/>
      <c r="AJ6" s="21" t="s">
        <v>82</v>
      </c>
      <c r="AK6" s="21">
        <v>3</v>
      </c>
      <c r="AL6" s="21" t="s">
        <v>184</v>
      </c>
      <c r="AM6" s="21" t="s">
        <v>185</v>
      </c>
      <c r="AN6" s="21" t="s">
        <v>185</v>
      </c>
      <c r="AO6" s="21" t="s">
        <v>185</v>
      </c>
      <c r="AP6" s="21" t="s">
        <v>185</v>
      </c>
      <c r="AQ6" s="21" t="s">
        <v>86</v>
      </c>
      <c r="AR6" s="22">
        <v>44018</v>
      </c>
      <c r="AS6" s="22">
        <f>AR6</f>
        <v>44018</v>
      </c>
      <c r="AT6" s="21"/>
    </row>
    <row r="7" spans="1:46" ht="106.5" customHeight="1">
      <c r="A7" s="21">
        <v>2020</v>
      </c>
      <c r="B7" s="10">
        <f>B6</f>
        <v>43922</v>
      </c>
      <c r="C7" s="10">
        <f>C6</f>
        <v>44012</v>
      </c>
      <c r="D7" s="21" t="s">
        <v>73</v>
      </c>
      <c r="E7" s="21" t="s">
        <v>83</v>
      </c>
      <c r="F7" s="19" t="s">
        <v>312</v>
      </c>
      <c r="G7" s="21" t="s">
        <v>360</v>
      </c>
      <c r="H7" s="57"/>
      <c r="I7" s="27" t="s">
        <v>316</v>
      </c>
      <c r="J7" s="21">
        <v>8</v>
      </c>
      <c r="K7" s="11" t="s">
        <v>265</v>
      </c>
      <c r="L7" s="9" t="s">
        <v>309</v>
      </c>
      <c r="M7" s="9" t="s">
        <v>267</v>
      </c>
      <c r="N7" s="28" t="s">
        <v>310</v>
      </c>
      <c r="O7" s="58" t="s">
        <v>311</v>
      </c>
      <c r="P7" s="21" t="s">
        <v>84</v>
      </c>
      <c r="Q7" s="23" t="s">
        <v>181</v>
      </c>
      <c r="R7" s="19" t="str">
        <f>F7</f>
        <v>CONAGUA-PROSANEAR-JUMAPA-CELAYA-OP-2020-008</v>
      </c>
      <c r="S7" s="42">
        <v>43999</v>
      </c>
      <c r="T7" s="93">
        <f>U7-U7*0.16</f>
        <v>992301.33240000007</v>
      </c>
      <c r="U7" s="60">
        <v>1181311.1100000001</v>
      </c>
      <c r="V7" s="59">
        <v>1</v>
      </c>
      <c r="W7" s="59">
        <v>5000000</v>
      </c>
      <c r="X7" s="21" t="s">
        <v>182</v>
      </c>
      <c r="Y7" s="21" t="s">
        <v>359</v>
      </c>
      <c r="Z7" s="21" t="s">
        <v>183</v>
      </c>
      <c r="AA7" s="43" t="str">
        <f>I7</f>
        <v>REHABILITACIÓN DE LA RED DE DRENAJE SANITARIO DE LA CALLE PASEO DE GUANAJUATO TRAMO: DE LA CALLE ROSAL A LA CALLE CAMELIA Y DE LA CALLE CAMELIA TRAMO: DE PASEO DE GUANAJUATO A VÍAS DEL FFCC, COLONIA JARDINES DE  CELAYA 3RA SECCIÓN</v>
      </c>
      <c r="AB7" s="61">
        <f>+U7*0.4</f>
        <v>472524.44400000008</v>
      </c>
      <c r="AC7" s="36">
        <v>44006</v>
      </c>
      <c r="AD7" s="37">
        <v>44126</v>
      </c>
      <c r="AE7" s="41"/>
      <c r="AF7" s="21" t="s">
        <v>185</v>
      </c>
      <c r="AG7" s="21" t="s">
        <v>315</v>
      </c>
      <c r="AH7" s="21" t="s">
        <v>317</v>
      </c>
      <c r="AI7" s="21"/>
      <c r="AJ7" s="21" t="s">
        <v>82</v>
      </c>
      <c r="AK7" s="21">
        <v>4</v>
      </c>
      <c r="AL7" s="21" t="s">
        <v>184</v>
      </c>
      <c r="AM7" s="21" t="s">
        <v>185</v>
      </c>
      <c r="AN7" s="21" t="s">
        <v>185</v>
      </c>
      <c r="AO7" s="21" t="s">
        <v>185</v>
      </c>
      <c r="AP7" s="21" t="s">
        <v>185</v>
      </c>
      <c r="AQ7" s="21" t="s">
        <v>86</v>
      </c>
      <c r="AR7" s="22">
        <f>AR6</f>
        <v>44018</v>
      </c>
      <c r="AS7" s="22">
        <f>AS6</f>
        <v>44018</v>
      </c>
      <c r="AT7" s="21"/>
    </row>
    <row r="8" spans="1:46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8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</sheetData>
  <protectedRanges>
    <protectedRange password="D611" sqref="AA6:AA7" name="CAO_1" securityDescriptor="O:WDG:WDD:(A;;CC;;;S-1-5-21-2740350788-2803945970-3835098330-4017)(A;;CC;;;S-1-5-21-2740350788-2803945970-3835098330-3735)"/>
    <protectedRange password="D611" sqref="S6:S7" name="CAO_3" securityDescriptor="O:WDG:WDD:(A;;CC;;;S-1-5-21-2740350788-2803945970-3835098330-4017)(A;;CC;;;S-1-5-21-2740350788-2803945970-3835098330-3735)"/>
    <protectedRange password="D611" sqref="T6:T7" name="CAO_4" securityDescriptor="O:WDG:WDD:(A;;CC;;;S-1-5-21-2740350788-2803945970-3835098330-4017)(A;;CC;;;S-1-5-21-2740350788-2803945970-3835098330-3735)"/>
    <protectedRange password="D611" sqref="F6:F7" name="CAO_6" securityDescriptor="O:WDG:WDD:(A;;CC;;;S-1-5-21-2740350788-2803945970-3835098330-4017)(A;;CC;;;S-1-5-21-2740350788-2803945970-3835098330-3735)"/>
    <protectedRange password="D611" sqref="I6:I7" name="CAO_1_1" securityDescriptor="O:WDG:WDD:(A;;CC;;;S-1-5-21-2740350788-2803945970-3835098330-4017)(A;;CC;;;S-1-5-21-2740350788-2803945970-3835098330-3735)"/>
    <protectedRange password="D611" sqref="N6:N8" name="CAO_2_1" securityDescriptor="O:WDG:WDD:(A;;CC;;;S-1-5-21-2740350788-2803945970-3835098330-4017)(A;;CC;;;S-1-5-21-2740350788-2803945970-3835098330-3735)"/>
    <protectedRange password="D611" sqref="R6:R7" name="CAO_7" securityDescriptor="O:WDG:WDD:(A;;CC;;;S-1-5-21-2740350788-2803945970-3835098330-4017)(A;;CC;;;S-1-5-21-2740350788-2803945970-3835098330-3735)"/>
    <protectedRange password="D611" sqref="AC6:AD6" name="CAO_5_1" securityDescriptor="O:WDG:WDD:(A;;CC;;;S-1-5-21-2740350788-2803945970-3835098330-4017)(A;;CC;;;S-1-5-21-2740350788-2803945970-3835098330-3735)"/>
    <protectedRange password="D611" sqref="AC7:AD7" name="CAO_9_1" securityDescriptor="O:WDG:WDD:(A;;CC;;;S-1-5-21-2740350788-2803945970-3835098330-4017)(A;;CC;;;S-1-5-21-2740350788-2803945970-3835098330-3735)"/>
  </protectedRanges>
  <mergeCells count="7">
    <mergeCell ref="A4:AT4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AJ6:AJ23">
      <formula1>Hidden_335</formula1>
    </dataValidation>
    <dataValidation type="list" allowBlank="1" showErrorMessage="1" sqref="E6:E23">
      <formula1>Hidden_24</formula1>
    </dataValidation>
    <dataValidation type="list" allowBlank="1" showErrorMessage="1" sqref="D6:D23">
      <formula1>Hidden_13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6"/>
  <sheetViews>
    <sheetView tabSelected="1" zoomScale="85" zoomScaleNormal="85" workbookViewId="0">
      <selection activeCell="E45" sqref="E45"/>
    </sheetView>
  </sheetViews>
  <sheetFormatPr baseColWidth="10" defaultRowHeight="15"/>
  <cols>
    <col min="1" max="1" width="7.85546875" customWidth="1"/>
    <col min="3" max="3" width="12" customWidth="1"/>
    <col min="4" max="4" width="17.28515625" customWidth="1"/>
    <col min="5" max="5" width="27.5703125" customWidth="1"/>
    <col min="6" max="6" width="20.42578125" style="2" customWidth="1"/>
    <col min="7" max="7" width="17.7109375" style="7" customWidth="1"/>
  </cols>
  <sheetData>
    <row r="1" spans="1:7" ht="60" customHeight="1">
      <c r="A1" s="6" t="s">
        <v>87</v>
      </c>
      <c r="B1" s="6" t="s">
        <v>88</v>
      </c>
      <c r="C1" s="6" t="s">
        <v>89</v>
      </c>
      <c r="D1" s="6" t="s">
        <v>90</v>
      </c>
      <c r="E1" s="6" t="s">
        <v>91</v>
      </c>
      <c r="F1" s="6" t="s">
        <v>92</v>
      </c>
      <c r="G1" s="6" t="s">
        <v>93</v>
      </c>
    </row>
    <row r="2" spans="1:7" s="63" customFormat="1" ht="60" customHeight="1">
      <c r="A2" s="65">
        <v>3</v>
      </c>
      <c r="B2" s="66" t="s">
        <v>326</v>
      </c>
      <c r="C2" s="66" t="s">
        <v>189</v>
      </c>
      <c r="D2" s="66" t="s">
        <v>190</v>
      </c>
      <c r="E2" s="66" t="s">
        <v>318</v>
      </c>
      <c r="F2" s="81" t="s">
        <v>327</v>
      </c>
      <c r="G2" s="67">
        <v>1898890.9</v>
      </c>
    </row>
    <row r="3" spans="1:7" s="63" customFormat="1" ht="60" customHeight="1">
      <c r="A3" s="65">
        <v>3</v>
      </c>
      <c r="B3" s="66" t="s">
        <v>328</v>
      </c>
      <c r="C3" s="66" t="s">
        <v>329</v>
      </c>
      <c r="D3" s="66" t="s">
        <v>330</v>
      </c>
      <c r="E3" s="66" t="s">
        <v>319</v>
      </c>
      <c r="F3" s="81" t="s">
        <v>331</v>
      </c>
      <c r="G3" s="67">
        <v>1361501.5</v>
      </c>
    </row>
    <row r="4" spans="1:7" s="62" customFormat="1" ht="60" customHeight="1">
      <c r="A4" s="65">
        <v>3</v>
      </c>
      <c r="B4" s="66" t="s">
        <v>332</v>
      </c>
      <c r="C4" s="66" t="s">
        <v>333</v>
      </c>
      <c r="D4" s="66" t="s">
        <v>197</v>
      </c>
      <c r="E4" s="66" t="s">
        <v>320</v>
      </c>
      <c r="F4" s="87" t="s">
        <v>334</v>
      </c>
      <c r="G4" s="67">
        <v>1985876.51</v>
      </c>
    </row>
    <row r="5" spans="1:7" s="62" customFormat="1" ht="60" customHeight="1">
      <c r="A5" s="65">
        <v>3</v>
      </c>
      <c r="B5" s="66" t="s">
        <v>335</v>
      </c>
      <c r="C5" s="66" t="s">
        <v>336</v>
      </c>
      <c r="D5" s="66" t="s">
        <v>337</v>
      </c>
      <c r="E5" s="66" t="s">
        <v>321</v>
      </c>
      <c r="F5" s="87" t="s">
        <v>338</v>
      </c>
      <c r="G5" s="67">
        <v>5566052.5599999996</v>
      </c>
    </row>
    <row r="6" spans="1:7" s="62" customFormat="1" ht="60" customHeight="1">
      <c r="A6" s="65">
        <v>3</v>
      </c>
      <c r="B6" s="66"/>
      <c r="C6" s="66"/>
      <c r="D6" s="66"/>
      <c r="E6" s="66" t="s">
        <v>322</v>
      </c>
      <c r="F6" s="80"/>
      <c r="G6" s="67">
        <v>2036317.21</v>
      </c>
    </row>
    <row r="7" spans="1:7" s="64" customFormat="1" ht="60" customHeight="1">
      <c r="A7" s="65">
        <v>4</v>
      </c>
      <c r="B7" s="66" t="s">
        <v>332</v>
      </c>
      <c r="C7" s="66" t="s">
        <v>333</v>
      </c>
      <c r="D7" s="66" t="s">
        <v>197</v>
      </c>
      <c r="E7" s="66" t="s">
        <v>320</v>
      </c>
      <c r="F7" s="87" t="s">
        <v>334</v>
      </c>
      <c r="G7" s="68">
        <v>960002.74</v>
      </c>
    </row>
    <row r="8" spans="1:7" s="64" customFormat="1" ht="60" customHeight="1">
      <c r="A8" s="65">
        <v>4</v>
      </c>
      <c r="B8" s="66" t="s">
        <v>352</v>
      </c>
      <c r="C8" s="66" t="s">
        <v>304</v>
      </c>
      <c r="D8" s="66" t="s">
        <v>351</v>
      </c>
      <c r="E8" s="66" t="s">
        <v>349</v>
      </c>
      <c r="F8" s="87" t="s">
        <v>353</v>
      </c>
      <c r="G8" s="69">
        <v>999761.07</v>
      </c>
    </row>
    <row r="9" spans="1:7" s="64" customFormat="1" ht="60" customHeight="1">
      <c r="A9" s="65">
        <v>4</v>
      </c>
      <c r="B9" s="66" t="s">
        <v>354</v>
      </c>
      <c r="C9" s="66" t="s">
        <v>277</v>
      </c>
      <c r="D9" s="66" t="s">
        <v>337</v>
      </c>
      <c r="E9" s="66" t="s">
        <v>350</v>
      </c>
      <c r="F9" s="87" t="s">
        <v>355</v>
      </c>
      <c r="G9" s="69">
        <v>990510.62</v>
      </c>
    </row>
    <row r="10" spans="1:7" s="64" customFormat="1" ht="60" customHeight="1">
      <c r="A10" s="65">
        <v>5</v>
      </c>
      <c r="B10" s="66" t="s">
        <v>201</v>
      </c>
      <c r="C10" s="66" t="s">
        <v>290</v>
      </c>
      <c r="D10" s="66" t="s">
        <v>203</v>
      </c>
      <c r="E10" s="66" t="s">
        <v>281</v>
      </c>
      <c r="F10" s="87" t="s">
        <v>291</v>
      </c>
      <c r="G10" s="70">
        <v>1308405.69</v>
      </c>
    </row>
    <row r="11" spans="1:7" s="62" customFormat="1" ht="60" customHeight="1">
      <c r="A11" s="65">
        <v>5</v>
      </c>
      <c r="B11" s="66" t="s">
        <v>339</v>
      </c>
      <c r="C11" s="66" t="s">
        <v>340</v>
      </c>
      <c r="D11" s="66" t="s">
        <v>244</v>
      </c>
      <c r="E11" s="66" t="s">
        <v>323</v>
      </c>
      <c r="F11" s="87" t="s">
        <v>341</v>
      </c>
      <c r="G11" s="71">
        <v>1556273.45</v>
      </c>
    </row>
    <row r="12" spans="1:7" s="64" customFormat="1" ht="60" customHeight="1">
      <c r="A12" s="65">
        <v>6</v>
      </c>
      <c r="B12" s="66" t="s">
        <v>201</v>
      </c>
      <c r="C12" s="66" t="s">
        <v>290</v>
      </c>
      <c r="D12" s="66" t="s">
        <v>203</v>
      </c>
      <c r="E12" s="66" t="s">
        <v>281</v>
      </c>
      <c r="F12" s="87" t="s">
        <v>291</v>
      </c>
      <c r="G12" s="71">
        <v>303981.68</v>
      </c>
    </row>
    <row r="13" spans="1:7" s="64" customFormat="1" ht="60" customHeight="1">
      <c r="A13" s="65">
        <v>6</v>
      </c>
      <c r="B13" s="66" t="s">
        <v>356</v>
      </c>
      <c r="C13" s="66" t="s">
        <v>357</v>
      </c>
      <c r="D13" s="66" t="s">
        <v>358</v>
      </c>
      <c r="E13" s="66" t="s">
        <v>324</v>
      </c>
      <c r="F13" s="80"/>
      <c r="G13" s="71">
        <v>315060.47999999998</v>
      </c>
    </row>
    <row r="14" spans="1:7" s="64" customFormat="1" ht="60" customHeight="1">
      <c r="A14" s="65">
        <v>6</v>
      </c>
      <c r="B14" s="66" t="s">
        <v>342</v>
      </c>
      <c r="C14" s="66" t="s">
        <v>244</v>
      </c>
      <c r="D14" s="66" t="s">
        <v>278</v>
      </c>
      <c r="E14" s="66" t="s">
        <v>343</v>
      </c>
      <c r="F14" s="87" t="s">
        <v>344</v>
      </c>
      <c r="G14" s="71">
        <v>381644.45</v>
      </c>
    </row>
    <row r="15" spans="1:7" s="64" customFormat="1" ht="60" customHeight="1">
      <c r="A15" s="65">
        <v>6</v>
      </c>
      <c r="B15" s="58" t="s">
        <v>265</v>
      </c>
      <c r="C15" s="58" t="s">
        <v>266</v>
      </c>
      <c r="D15" s="58" t="s">
        <v>267</v>
      </c>
      <c r="E15" s="66" t="s">
        <v>310</v>
      </c>
      <c r="F15" s="83" t="s">
        <v>268</v>
      </c>
      <c r="G15" s="69">
        <v>316089.2</v>
      </c>
    </row>
    <row r="16" spans="1:7" s="64" customFormat="1" ht="60" customHeight="1">
      <c r="A16" s="65">
        <v>6</v>
      </c>
      <c r="B16" s="66" t="s">
        <v>345</v>
      </c>
      <c r="C16" s="66" t="s">
        <v>346</v>
      </c>
      <c r="D16" s="66" t="s">
        <v>347</v>
      </c>
      <c r="E16" s="66" t="s">
        <v>325</v>
      </c>
      <c r="F16" s="87" t="s">
        <v>348</v>
      </c>
      <c r="G16" s="69">
        <v>413984.41</v>
      </c>
    </row>
    <row r="17" spans="1:10" ht="49.5">
      <c r="A17" s="58">
        <v>7</v>
      </c>
      <c r="B17" s="72" t="s">
        <v>225</v>
      </c>
      <c r="C17" s="72" t="s">
        <v>223</v>
      </c>
      <c r="D17" s="72" t="s">
        <v>224</v>
      </c>
      <c r="E17" s="72" t="s">
        <v>221</v>
      </c>
      <c r="F17" s="82" t="s">
        <v>222</v>
      </c>
      <c r="G17" s="73">
        <v>3454516.7</v>
      </c>
      <c r="H17" s="4"/>
      <c r="I17" s="4"/>
      <c r="J17" s="4"/>
    </row>
    <row r="18" spans="1:10" ht="66">
      <c r="A18" s="58">
        <v>7</v>
      </c>
      <c r="B18" s="72" t="s">
        <v>284</v>
      </c>
      <c r="C18" s="72" t="s">
        <v>285</v>
      </c>
      <c r="D18" s="72" t="s">
        <v>286</v>
      </c>
      <c r="E18" s="74" t="s">
        <v>279</v>
      </c>
      <c r="F18" s="82" t="s">
        <v>287</v>
      </c>
      <c r="G18" s="73">
        <v>2658011.59</v>
      </c>
      <c r="H18" s="4"/>
      <c r="I18" s="4"/>
      <c r="J18" s="4"/>
    </row>
    <row r="19" spans="1:10" ht="49.5">
      <c r="A19" s="58">
        <v>7</v>
      </c>
      <c r="B19" s="72" t="s">
        <v>227</v>
      </c>
      <c r="C19" s="72" t="s">
        <v>228</v>
      </c>
      <c r="D19" s="72" t="s">
        <v>229</v>
      </c>
      <c r="E19" s="75" t="s">
        <v>207</v>
      </c>
      <c r="F19" s="82" t="s">
        <v>226</v>
      </c>
      <c r="G19" s="73">
        <v>2714126.12</v>
      </c>
      <c r="H19" s="4"/>
      <c r="I19" s="4"/>
      <c r="J19" s="4"/>
    </row>
    <row r="20" spans="1:10" ht="49.5">
      <c r="A20" s="58">
        <v>7</v>
      </c>
      <c r="B20" s="72" t="s">
        <v>230</v>
      </c>
      <c r="C20" s="72" t="s">
        <v>231</v>
      </c>
      <c r="D20" s="72" t="s">
        <v>232</v>
      </c>
      <c r="E20" s="74" t="s">
        <v>208</v>
      </c>
      <c r="F20" s="82" t="s">
        <v>233</v>
      </c>
      <c r="G20" s="73">
        <v>2840007.2</v>
      </c>
      <c r="H20" s="4"/>
      <c r="I20" s="4"/>
      <c r="J20" s="4"/>
    </row>
    <row r="21" spans="1:10" ht="33">
      <c r="A21" s="58">
        <v>7</v>
      </c>
      <c r="B21" s="72" t="s">
        <v>236</v>
      </c>
      <c r="C21" s="72" t="s">
        <v>237</v>
      </c>
      <c r="D21" s="72" t="s">
        <v>235</v>
      </c>
      <c r="E21" s="74" t="s">
        <v>209</v>
      </c>
      <c r="F21" s="82" t="s">
        <v>234</v>
      </c>
      <c r="G21" s="73">
        <v>2977975.61</v>
      </c>
      <c r="H21" s="4"/>
      <c r="I21" s="4"/>
      <c r="J21" s="4"/>
    </row>
    <row r="22" spans="1:10" ht="33">
      <c r="A22" s="58">
        <v>7</v>
      </c>
      <c r="B22" s="72" t="s">
        <v>240</v>
      </c>
      <c r="C22" s="72" t="s">
        <v>238</v>
      </c>
      <c r="D22" s="72" t="s">
        <v>239</v>
      </c>
      <c r="E22" s="74" t="s">
        <v>210</v>
      </c>
      <c r="F22" s="83" t="s">
        <v>241</v>
      </c>
      <c r="G22" s="73">
        <v>2743144.73</v>
      </c>
      <c r="H22" s="4"/>
      <c r="I22" s="4"/>
      <c r="J22" s="4"/>
    </row>
    <row r="23" spans="1:10" ht="49.5">
      <c r="A23" s="58">
        <v>7</v>
      </c>
      <c r="B23" s="72" t="s">
        <v>243</v>
      </c>
      <c r="C23" s="72" t="s">
        <v>244</v>
      </c>
      <c r="D23" s="72" t="s">
        <v>245</v>
      </c>
      <c r="E23" s="74" t="s">
        <v>211</v>
      </c>
      <c r="F23" s="82" t="s">
        <v>242</v>
      </c>
      <c r="G23" s="73">
        <v>2946120.65</v>
      </c>
      <c r="H23" s="4"/>
      <c r="I23" s="4"/>
      <c r="J23" s="4"/>
    </row>
    <row r="24" spans="1:10" ht="16.5">
      <c r="A24" s="58">
        <v>7</v>
      </c>
      <c r="B24" s="72" t="s">
        <v>247</v>
      </c>
      <c r="C24" s="72" t="s">
        <v>248</v>
      </c>
      <c r="D24" s="72" t="s">
        <v>249</v>
      </c>
      <c r="E24" s="74" t="s">
        <v>212</v>
      </c>
      <c r="F24" s="84" t="s">
        <v>246</v>
      </c>
      <c r="G24" s="73">
        <v>3171129.58</v>
      </c>
      <c r="H24" s="4"/>
      <c r="I24" s="4"/>
      <c r="J24" s="4"/>
    </row>
    <row r="25" spans="1:10" ht="16.5">
      <c r="A25" s="58">
        <v>7</v>
      </c>
      <c r="B25" s="58" t="s">
        <v>288</v>
      </c>
      <c r="C25" s="58" t="s">
        <v>259</v>
      </c>
      <c r="D25" s="58" t="s">
        <v>274</v>
      </c>
      <c r="E25" s="74" t="s">
        <v>280</v>
      </c>
      <c r="F25" s="83" t="s">
        <v>289</v>
      </c>
      <c r="G25" s="73">
        <v>2998635.99</v>
      </c>
      <c r="H25" s="4"/>
      <c r="I25" s="4"/>
      <c r="J25" s="4"/>
    </row>
    <row r="26" spans="1:10" ht="66">
      <c r="A26" s="58">
        <v>7</v>
      </c>
      <c r="B26" s="58" t="s">
        <v>201</v>
      </c>
      <c r="C26" s="58" t="s">
        <v>290</v>
      </c>
      <c r="D26" s="58" t="s">
        <v>203</v>
      </c>
      <c r="E26" s="74" t="s">
        <v>281</v>
      </c>
      <c r="F26" s="83" t="s">
        <v>291</v>
      </c>
      <c r="G26" s="73">
        <v>2938488.31</v>
      </c>
      <c r="H26" s="4"/>
      <c r="I26" s="4"/>
      <c r="J26" s="4"/>
    </row>
    <row r="27" spans="1:10" ht="66">
      <c r="A27" s="58">
        <v>7</v>
      </c>
      <c r="B27" s="58" t="s">
        <v>292</v>
      </c>
      <c r="C27" s="58" t="s">
        <v>293</v>
      </c>
      <c r="D27" s="58" t="s">
        <v>294</v>
      </c>
      <c r="E27" s="76" t="s">
        <v>282</v>
      </c>
      <c r="F27" s="83" t="s">
        <v>295</v>
      </c>
      <c r="G27" s="73">
        <v>2794771.89</v>
      </c>
      <c r="H27" s="4"/>
      <c r="I27" s="4"/>
      <c r="J27" s="4"/>
    </row>
    <row r="28" spans="1:10" ht="33">
      <c r="A28" s="58">
        <v>7</v>
      </c>
      <c r="B28" s="58" t="s">
        <v>257</v>
      </c>
      <c r="C28" s="58" t="s">
        <v>258</v>
      </c>
      <c r="D28" s="58" t="s">
        <v>259</v>
      </c>
      <c r="E28" s="76" t="s">
        <v>215</v>
      </c>
      <c r="F28" s="83" t="s">
        <v>296</v>
      </c>
      <c r="G28" s="73">
        <v>2711453.31</v>
      </c>
      <c r="H28" s="4"/>
      <c r="I28" s="4"/>
      <c r="J28" s="4"/>
    </row>
    <row r="29" spans="1:10" ht="33">
      <c r="A29" s="58">
        <v>7</v>
      </c>
      <c r="B29" s="58" t="s">
        <v>299</v>
      </c>
      <c r="C29" s="58" t="s">
        <v>300</v>
      </c>
      <c r="D29" s="58" t="s">
        <v>301</v>
      </c>
      <c r="E29" s="74" t="s">
        <v>283</v>
      </c>
      <c r="F29" s="82" t="s">
        <v>302</v>
      </c>
      <c r="G29" s="73">
        <v>2982041.89</v>
      </c>
      <c r="H29" s="4"/>
      <c r="I29" s="4"/>
      <c r="J29" s="4"/>
    </row>
    <row r="30" spans="1:10" s="26" customFormat="1" ht="33">
      <c r="A30" s="58">
        <v>7</v>
      </c>
      <c r="B30" s="58" t="s">
        <v>265</v>
      </c>
      <c r="C30" s="58" t="s">
        <v>266</v>
      </c>
      <c r="D30" s="58" t="s">
        <v>267</v>
      </c>
      <c r="E30" s="74" t="s">
        <v>297</v>
      </c>
      <c r="F30" s="83" t="s">
        <v>268</v>
      </c>
      <c r="G30" s="73">
        <v>2536849.3199999998</v>
      </c>
      <c r="H30" s="4"/>
      <c r="I30" s="4"/>
      <c r="J30" s="4"/>
    </row>
    <row r="31" spans="1:10" s="26" customFormat="1" ht="33">
      <c r="A31" s="58">
        <v>7</v>
      </c>
      <c r="B31" s="58" t="s">
        <v>303</v>
      </c>
      <c r="C31" s="58" t="s">
        <v>304</v>
      </c>
      <c r="D31" s="58" t="s">
        <v>305</v>
      </c>
      <c r="E31" s="74" t="s">
        <v>298</v>
      </c>
      <c r="F31" s="86" t="s">
        <v>306</v>
      </c>
      <c r="G31" s="73">
        <v>2959162.71</v>
      </c>
      <c r="H31" s="4"/>
      <c r="I31" s="4"/>
      <c r="J31" s="4"/>
    </row>
    <row r="32" spans="1:10" s="26" customFormat="1" ht="49.5">
      <c r="A32" s="58">
        <v>8</v>
      </c>
      <c r="B32" s="72" t="s">
        <v>225</v>
      </c>
      <c r="C32" s="72" t="s">
        <v>223</v>
      </c>
      <c r="D32" s="72" t="s">
        <v>224</v>
      </c>
      <c r="E32" s="72" t="s">
        <v>221</v>
      </c>
      <c r="F32" s="82" t="s">
        <v>222</v>
      </c>
      <c r="G32" s="77">
        <v>1616773.05</v>
      </c>
      <c r="H32" s="4"/>
      <c r="I32" s="4"/>
      <c r="J32" s="4"/>
    </row>
    <row r="33" spans="1:10" s="26" customFormat="1" ht="49.5">
      <c r="A33" s="58">
        <v>8</v>
      </c>
      <c r="B33" s="72" t="s">
        <v>227</v>
      </c>
      <c r="C33" s="72" t="s">
        <v>228</v>
      </c>
      <c r="D33" s="72" t="s">
        <v>229</v>
      </c>
      <c r="E33" s="72" t="s">
        <v>207</v>
      </c>
      <c r="F33" s="82" t="s">
        <v>226</v>
      </c>
      <c r="G33" s="77">
        <v>1288915.25</v>
      </c>
      <c r="H33" s="4"/>
      <c r="I33" s="4"/>
      <c r="J33" s="4"/>
    </row>
    <row r="34" spans="1:10" s="26" customFormat="1" ht="49.5">
      <c r="A34" s="58">
        <v>8</v>
      </c>
      <c r="B34" s="72" t="s">
        <v>230</v>
      </c>
      <c r="C34" s="72" t="s">
        <v>231</v>
      </c>
      <c r="D34" s="72" t="s">
        <v>232</v>
      </c>
      <c r="E34" s="72" t="s">
        <v>208</v>
      </c>
      <c r="F34" s="82" t="s">
        <v>233</v>
      </c>
      <c r="G34" s="77">
        <v>1494041.93</v>
      </c>
      <c r="H34" s="4"/>
      <c r="I34" s="4"/>
      <c r="J34" s="4"/>
    </row>
    <row r="35" spans="1:10" s="26" customFormat="1" ht="33">
      <c r="A35" s="58">
        <v>8</v>
      </c>
      <c r="B35" s="72" t="s">
        <v>236</v>
      </c>
      <c r="C35" s="72" t="s">
        <v>237</v>
      </c>
      <c r="D35" s="72" t="s">
        <v>235</v>
      </c>
      <c r="E35" s="72" t="s">
        <v>209</v>
      </c>
      <c r="F35" s="82" t="s">
        <v>234</v>
      </c>
      <c r="G35" s="77">
        <v>1496952.59</v>
      </c>
      <c r="H35" s="4"/>
      <c r="I35" s="4"/>
      <c r="J35" s="4"/>
    </row>
    <row r="36" spans="1:10" s="26" customFormat="1" ht="33">
      <c r="A36" s="58">
        <v>8</v>
      </c>
      <c r="B36" s="72" t="s">
        <v>240</v>
      </c>
      <c r="C36" s="72" t="s">
        <v>238</v>
      </c>
      <c r="D36" s="72" t="s">
        <v>239</v>
      </c>
      <c r="E36" s="72" t="s">
        <v>210</v>
      </c>
      <c r="F36" s="83" t="s">
        <v>241</v>
      </c>
      <c r="G36" s="77">
        <v>1466317.81</v>
      </c>
      <c r="H36" s="4"/>
      <c r="I36" s="4"/>
      <c r="J36" s="4"/>
    </row>
    <row r="37" spans="1:10" s="26" customFormat="1" ht="33">
      <c r="A37" s="58">
        <v>8</v>
      </c>
      <c r="B37" s="72" t="s">
        <v>243</v>
      </c>
      <c r="C37" s="72" t="s">
        <v>244</v>
      </c>
      <c r="D37" s="72" t="s">
        <v>245</v>
      </c>
      <c r="E37" s="72" t="s">
        <v>211</v>
      </c>
      <c r="F37" s="82" t="s">
        <v>242</v>
      </c>
      <c r="G37" s="77">
        <v>1498366.23</v>
      </c>
      <c r="H37" s="4"/>
      <c r="I37" s="4"/>
      <c r="J37" s="4"/>
    </row>
    <row r="38" spans="1:10" s="26" customFormat="1" ht="16.5">
      <c r="A38" s="58">
        <v>8</v>
      </c>
      <c r="B38" s="72" t="s">
        <v>247</v>
      </c>
      <c r="C38" s="72" t="s">
        <v>248</v>
      </c>
      <c r="D38" s="72" t="s">
        <v>249</v>
      </c>
      <c r="E38" s="72" t="s">
        <v>212</v>
      </c>
      <c r="F38" s="84" t="s">
        <v>246</v>
      </c>
      <c r="G38" s="78">
        <v>1538291.75</v>
      </c>
      <c r="H38" s="4"/>
      <c r="I38" s="4"/>
      <c r="J38" s="4"/>
    </row>
    <row r="39" spans="1:10" s="26" customFormat="1" ht="33">
      <c r="A39" s="58">
        <v>8</v>
      </c>
      <c r="B39" s="72" t="s">
        <v>251</v>
      </c>
      <c r="C39" s="72" t="s">
        <v>252</v>
      </c>
      <c r="D39" s="72" t="s">
        <v>253</v>
      </c>
      <c r="E39" s="72" t="s">
        <v>213</v>
      </c>
      <c r="F39" s="82" t="s">
        <v>250</v>
      </c>
      <c r="G39" s="78">
        <v>1471960.08</v>
      </c>
      <c r="H39" s="4"/>
      <c r="I39" s="4"/>
      <c r="J39" s="4"/>
    </row>
    <row r="40" spans="1:10" s="26" customFormat="1" ht="49.5">
      <c r="A40" s="58">
        <v>8</v>
      </c>
      <c r="B40" s="72" t="s">
        <v>256</v>
      </c>
      <c r="C40" s="72" t="s">
        <v>244</v>
      </c>
      <c r="D40" s="72" t="s">
        <v>255</v>
      </c>
      <c r="E40" s="72" t="s">
        <v>214</v>
      </c>
      <c r="F40" s="82" t="s">
        <v>254</v>
      </c>
      <c r="G40" s="78">
        <v>1374014.27</v>
      </c>
      <c r="H40" s="4"/>
      <c r="I40" s="4"/>
      <c r="J40" s="4"/>
    </row>
    <row r="41" spans="1:10" s="26" customFormat="1" ht="33">
      <c r="A41" s="58">
        <v>8</v>
      </c>
      <c r="B41" s="72" t="s">
        <v>257</v>
      </c>
      <c r="C41" s="72" t="s">
        <v>258</v>
      </c>
      <c r="D41" s="72" t="s">
        <v>259</v>
      </c>
      <c r="E41" s="72" t="s">
        <v>215</v>
      </c>
      <c r="F41" s="85" t="s">
        <v>260</v>
      </c>
      <c r="G41" s="78">
        <v>1492627.34</v>
      </c>
      <c r="H41" s="4"/>
      <c r="I41" s="4"/>
      <c r="J41" s="4"/>
    </row>
    <row r="42" spans="1:10" s="26" customFormat="1" ht="33">
      <c r="A42" s="58">
        <v>8</v>
      </c>
      <c r="B42" s="58" t="s">
        <v>264</v>
      </c>
      <c r="C42" s="58" t="s">
        <v>262</v>
      </c>
      <c r="D42" s="58" t="s">
        <v>263</v>
      </c>
      <c r="E42" s="58" t="s">
        <v>216</v>
      </c>
      <c r="F42" s="83" t="s">
        <v>261</v>
      </c>
      <c r="G42" s="79">
        <v>1413356.98</v>
      </c>
      <c r="H42" s="4"/>
      <c r="I42" s="4"/>
      <c r="J42" s="4"/>
    </row>
    <row r="43" spans="1:10" s="26" customFormat="1" ht="33">
      <c r="A43" s="58">
        <v>8</v>
      </c>
      <c r="B43" s="58" t="s">
        <v>265</v>
      </c>
      <c r="C43" s="58" t="s">
        <v>266</v>
      </c>
      <c r="D43" s="58" t="s">
        <v>267</v>
      </c>
      <c r="E43" s="58" t="s">
        <v>217</v>
      </c>
      <c r="F43" s="83" t="s">
        <v>268</v>
      </c>
      <c r="G43" s="79">
        <v>1181311.1100000001</v>
      </c>
      <c r="H43" s="4"/>
      <c r="I43" s="4"/>
      <c r="J43" s="4"/>
    </row>
    <row r="44" spans="1:10" s="26" customFormat="1" ht="49.5">
      <c r="A44" s="58">
        <v>8</v>
      </c>
      <c r="B44" s="58" t="s">
        <v>269</v>
      </c>
      <c r="C44" s="58" t="s">
        <v>270</v>
      </c>
      <c r="D44" s="58" t="s">
        <v>267</v>
      </c>
      <c r="E44" s="58" t="s">
        <v>218</v>
      </c>
      <c r="F44" s="83" t="s">
        <v>271</v>
      </c>
      <c r="G44" s="79">
        <v>1641813.96</v>
      </c>
      <c r="H44" s="4"/>
      <c r="I44" s="4"/>
      <c r="J44" s="4"/>
    </row>
    <row r="45" spans="1:10" s="26" customFormat="1" ht="33">
      <c r="A45" s="58">
        <v>8</v>
      </c>
      <c r="B45" s="58" t="s">
        <v>273</v>
      </c>
      <c r="C45" s="58" t="s">
        <v>196</v>
      </c>
      <c r="D45" s="58" t="s">
        <v>274</v>
      </c>
      <c r="E45" s="58" t="s">
        <v>219</v>
      </c>
      <c r="F45" s="83" t="s">
        <v>272</v>
      </c>
      <c r="G45" s="79">
        <v>1438061.13</v>
      </c>
      <c r="H45" s="4"/>
      <c r="I45" s="4"/>
      <c r="J45" s="4"/>
    </row>
    <row r="46" spans="1:10" s="26" customFormat="1" ht="33">
      <c r="A46" s="58">
        <v>8</v>
      </c>
      <c r="B46" s="58" t="s">
        <v>276</v>
      </c>
      <c r="C46" s="58" t="s">
        <v>277</v>
      </c>
      <c r="D46" s="58" t="s">
        <v>278</v>
      </c>
      <c r="E46" s="58" t="s">
        <v>220</v>
      </c>
      <c r="F46" s="83" t="s">
        <v>275</v>
      </c>
      <c r="G46" s="79">
        <v>1456224.39</v>
      </c>
      <c r="H46" s="4"/>
      <c r="I46" s="4"/>
      <c r="J46" s="4"/>
    </row>
    <row r="47" spans="1:10">
      <c r="A47" s="3"/>
      <c r="B47" s="3"/>
      <c r="C47" s="3"/>
      <c r="D47" s="3"/>
      <c r="E47" s="3"/>
      <c r="F47" s="3"/>
      <c r="G47" s="5"/>
      <c r="H47" s="4"/>
      <c r="I47" s="4"/>
      <c r="J47" s="4"/>
    </row>
    <row r="48" spans="1:10">
      <c r="A48" s="3"/>
      <c r="B48" s="3"/>
      <c r="C48" s="3"/>
      <c r="D48" s="3"/>
      <c r="E48" s="3"/>
      <c r="F48" s="3"/>
      <c r="G48" s="5"/>
      <c r="H48" s="4"/>
      <c r="I48" s="4"/>
      <c r="J48" s="4"/>
    </row>
    <row r="49" spans="1:10">
      <c r="A49" s="3"/>
      <c r="B49" s="3"/>
      <c r="C49" s="3"/>
      <c r="D49" s="3"/>
      <c r="E49" s="3"/>
      <c r="F49" s="3"/>
      <c r="G49" s="5"/>
      <c r="H49" s="4"/>
      <c r="I49" s="4"/>
      <c r="J49" s="4"/>
    </row>
    <row r="50" spans="1:10">
      <c r="A50" s="3"/>
      <c r="B50" s="3"/>
      <c r="C50" s="3"/>
      <c r="D50" s="3"/>
      <c r="E50" s="3"/>
      <c r="F50" s="3"/>
      <c r="G50" s="5"/>
      <c r="H50" s="4"/>
      <c r="I50" s="4"/>
      <c r="J50" s="4"/>
    </row>
    <row r="51" spans="1:10">
      <c r="A51" s="3"/>
      <c r="B51" s="3"/>
      <c r="C51" s="3"/>
      <c r="D51" s="3"/>
      <c r="E51" s="3"/>
      <c r="F51" s="3"/>
      <c r="G51" s="5"/>
      <c r="H51" s="4"/>
      <c r="I51" s="4"/>
      <c r="J51" s="4"/>
    </row>
    <row r="52" spans="1:10">
      <c r="A52" s="3"/>
      <c r="B52" s="3"/>
      <c r="C52" s="3"/>
      <c r="D52" s="3"/>
      <c r="E52" s="3"/>
      <c r="F52" s="3"/>
      <c r="G52" s="5"/>
      <c r="H52" s="4"/>
      <c r="I52" s="4"/>
      <c r="J52" s="4"/>
    </row>
    <row r="53" spans="1:10">
      <c r="A53" s="3"/>
      <c r="B53" s="3"/>
      <c r="C53" s="3"/>
      <c r="D53" s="3"/>
      <c r="E53" s="3"/>
      <c r="F53" s="3"/>
      <c r="G53" s="5"/>
      <c r="H53" s="4"/>
      <c r="I53" s="4"/>
      <c r="J53" s="4"/>
    </row>
    <row r="54" spans="1:10">
      <c r="A54" s="3"/>
      <c r="B54" s="3"/>
      <c r="C54" s="3"/>
      <c r="D54" s="3"/>
      <c r="E54" s="3"/>
      <c r="F54" s="3"/>
      <c r="G54" s="5"/>
      <c r="H54" s="4"/>
      <c r="I54" s="4"/>
      <c r="J54" s="4"/>
    </row>
    <row r="55" spans="1:10">
      <c r="A55" s="3"/>
      <c r="B55" s="3"/>
      <c r="C55" s="3"/>
      <c r="D55" s="3"/>
      <c r="E55" s="3"/>
      <c r="F55" s="3"/>
      <c r="G55" s="5"/>
      <c r="H55" s="4"/>
      <c r="I55" s="4"/>
      <c r="J55" s="4"/>
    </row>
    <row r="56" spans="1:10">
      <c r="A56" s="3"/>
      <c r="B56" s="3"/>
      <c r="C56" s="3"/>
      <c r="D56" s="3"/>
      <c r="E56" s="3"/>
      <c r="F56" s="3"/>
      <c r="G56" s="5"/>
      <c r="H56" s="4"/>
      <c r="I56" s="4"/>
      <c r="J56" s="4"/>
    </row>
  </sheetData>
  <protectedRanges>
    <protectedRange password="D611" sqref="G32" name="CAO_2" securityDescriptor="O:WDG:WDD:(A;;CC;;;S-1-5-21-2740350788-2803945970-3835098330-4017)(A;;CC;;;S-1-5-21-2740350788-2803945970-3835098330-3735)"/>
    <protectedRange password="D611" sqref="G33 G35" name="CAO_1_1" securityDescriptor="O:WDG:WDD:(A;;CC;;;S-1-5-21-2740350788-2803945970-3835098330-4017)(A;;CC;;;S-1-5-21-2740350788-2803945970-3835098330-3735)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 A</vt:lpstr>
      <vt:lpstr>Reporte de Formatos B</vt:lpstr>
      <vt:lpstr>Hidden_1</vt:lpstr>
      <vt:lpstr>Hidden_2</vt:lpstr>
      <vt:lpstr>Hidden_3</vt:lpstr>
      <vt:lpstr>Tabla_416662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rjimenezs</cp:lastModifiedBy>
  <dcterms:created xsi:type="dcterms:W3CDTF">2018-03-06T19:00:26Z</dcterms:created>
  <dcterms:modified xsi:type="dcterms:W3CDTF">2020-07-28T14:18:26Z</dcterms:modified>
</cp:coreProperties>
</file>